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F119"/>
  <c r="B100"/>
  <c r="A100"/>
  <c r="L99"/>
  <c r="J99"/>
  <c r="I99"/>
  <c r="H99"/>
  <c r="G99"/>
  <c r="F99"/>
  <c r="B90"/>
  <c r="A90"/>
  <c r="L89"/>
  <c r="L100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G24"/>
  <c r="F13"/>
  <c r="F24"/>
  <c r="L81"/>
  <c r="L138"/>
  <c r="G43"/>
  <c r="L62"/>
  <c r="L43"/>
  <c r="L195"/>
  <c r="I176"/>
  <c r="L176"/>
  <c r="F100"/>
  <c r="F81"/>
  <c r="G62"/>
  <c r="H24"/>
  <c r="J24"/>
  <c r="L24"/>
  <c r="L119"/>
  <c r="I100"/>
  <c r="L157"/>
  <c r="G195"/>
  <c r="F195"/>
  <c r="H195"/>
  <c r="I195"/>
  <c r="J195"/>
  <c r="G176"/>
  <c r="F176"/>
  <c r="H176"/>
  <c r="J176"/>
  <c r="F157"/>
  <c r="G157"/>
  <c r="H157"/>
  <c r="I157"/>
  <c r="J157"/>
  <c r="G138"/>
  <c r="H138"/>
  <c r="I138"/>
  <c r="J138"/>
  <c r="G119"/>
  <c r="H119"/>
  <c r="I119"/>
  <c r="J119"/>
  <c r="H100"/>
  <c r="G100"/>
  <c r="J100"/>
  <c r="G81"/>
  <c r="J81"/>
  <c r="H81"/>
  <c r="I81"/>
  <c r="F62"/>
  <c r="H62"/>
  <c r="J62"/>
  <c r="I62"/>
  <c r="F43"/>
  <c r="I43"/>
  <c r="H43"/>
  <c r="J43"/>
  <c r="I24"/>
  <c r="F138"/>
  <c r="I196"/>
  <c r="L196"/>
  <c r="G196"/>
  <c r="H196"/>
  <c r="J196"/>
  <c r="F196"/>
</calcChain>
</file>

<file path=xl/sharedStrings.xml><?xml version="1.0" encoding="utf-8"?>
<sst xmlns="http://schemas.openxmlformats.org/spreadsheetml/2006/main" count="445" uniqueCount="176">
  <si>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</si>
  <si>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</si>
  <si>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</si>
  <si>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</si>
  <si>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</si>
  <si>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</si>
  <si>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</si>
  <si>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</si>
  <si>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</si>
  <si>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</si>
  <si>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</si>
  <si>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</si>
  <si>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</si>
  <si>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</si>
  <si>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</si>
  <si>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</si>
  <si>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</si>
  <si>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</si>
  <si>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</si>
  <si>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</si>
  <si>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</si>
  <si>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</si>
  <si>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</si>
  <si>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</si>
  <si>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</si>
  <si>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</si>
  <si>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</si>
  <si>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</si>
  <si>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</si>
  <si>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</si>
  <si>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</si>
  <si>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</si>
  <si>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</si>
  <si>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</si>
  <si>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</si>
  <si>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</si>
  <si>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</si>
  <si>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</si>
  <si>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</si>
  <si>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</si>
  <si>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54-53гн</t>
  </si>
  <si>
    <t xml:space="preserve">Хлеб пшеничный </t>
  </si>
  <si>
    <t xml:space="preserve">пром </t>
  </si>
  <si>
    <t>Яблоко</t>
  </si>
  <si>
    <t>Суп картофельный с макаронными изделиями</t>
  </si>
  <si>
    <t>54-24с</t>
  </si>
  <si>
    <t>Картофельной пюре</t>
  </si>
  <si>
    <t>54-11г</t>
  </si>
  <si>
    <t>54-10р</t>
  </si>
  <si>
    <t>компот из смородины</t>
  </si>
  <si>
    <t>54-7хн</t>
  </si>
  <si>
    <t>Пшеничный</t>
  </si>
  <si>
    <t>пром</t>
  </si>
  <si>
    <t>Ржаной</t>
  </si>
  <si>
    <t xml:space="preserve">Каша гречневая рассыпчатая </t>
  </si>
  <si>
    <t>Чай с сахаром</t>
  </si>
  <si>
    <t>54-4г</t>
  </si>
  <si>
    <t>54-18м</t>
  </si>
  <si>
    <t>Суп гороховый</t>
  </si>
  <si>
    <t>Рис отварной</t>
  </si>
  <si>
    <t>Компот из изюма</t>
  </si>
  <si>
    <t>54-25с</t>
  </si>
  <si>
    <t>54-6г</t>
  </si>
  <si>
    <t>54-4хн</t>
  </si>
  <si>
    <t>Какао с молоком сгущенным</t>
  </si>
  <si>
    <t>54-3г</t>
  </si>
  <si>
    <t>54-22гн</t>
  </si>
  <si>
    <t>Рассольник Ленинградский</t>
  </si>
  <si>
    <t>Капуста тушеная</t>
  </si>
  <si>
    <t>Компот из смеси сухофруктов</t>
  </si>
  <si>
    <t>54-3с</t>
  </si>
  <si>
    <t>54-8г</t>
  </si>
  <si>
    <t>54-1хн</t>
  </si>
  <si>
    <t>Картофельное пюре</t>
  </si>
  <si>
    <t>Рыба тушеная в томате с овощами
(горбуша)</t>
  </si>
  <si>
    <t>Чай с лимоном и сахаром</t>
  </si>
  <si>
    <t>54-3гн</t>
  </si>
  <si>
    <t>Щи из свежей капусты со сметаной</t>
  </si>
  <si>
    <t>Каша перловая рассыпчатая</t>
  </si>
  <si>
    <t>Гуляш из говядины</t>
  </si>
  <si>
    <t>Сок яблочный</t>
  </si>
  <si>
    <t>54-1с</t>
  </si>
  <si>
    <t>54-5г</t>
  </si>
  <si>
    <t>54-2м</t>
  </si>
  <si>
    <t>Каша жидкая молочная пшенная</t>
  </si>
  <si>
    <t>54-24к</t>
  </si>
  <si>
    <t>54-23гн</t>
  </si>
  <si>
    <t>Борщ</t>
  </si>
  <si>
    <t xml:space="preserve">Компот из чернослива </t>
  </si>
  <si>
    <t>54-19с</t>
  </si>
  <si>
    <t>54-3хн</t>
  </si>
  <si>
    <t>Сыр твердых сортов в нарезке</t>
  </si>
  <si>
    <t>54-1з</t>
  </si>
  <si>
    <t>Каша гречневая рассыпчатая</t>
  </si>
  <si>
    <t>51-1хн</t>
  </si>
  <si>
    <t>41-11м</t>
  </si>
  <si>
    <t>Компот из свежих яблок</t>
  </si>
  <si>
    <t>54-4м</t>
  </si>
  <si>
    <t>Каша "Дружба"</t>
  </si>
  <si>
    <t xml:space="preserve">Масло сливочное (порциями) </t>
  </si>
  <si>
    <t>Яйцо вареное</t>
  </si>
  <si>
    <t>54-16к</t>
  </si>
  <si>
    <t>54-6о</t>
  </si>
  <si>
    <t>53-19з</t>
  </si>
  <si>
    <t xml:space="preserve">Макароны отварные </t>
  </si>
  <si>
    <t>54-1г</t>
  </si>
  <si>
    <t>Компот из кураги</t>
  </si>
  <si>
    <t>54-2хн</t>
  </si>
  <si>
    <t>МБОУ "Березовская школа №12"</t>
  </si>
  <si>
    <t>Директор МБОУ "Березовская школа №12"</t>
  </si>
  <si>
    <t>Н.М. Дедюшко</t>
  </si>
  <si>
    <t>пром.</t>
  </si>
  <si>
    <t>Масло сливочное (порциями)</t>
  </si>
  <si>
    <t xml:space="preserve">пром. </t>
  </si>
  <si>
    <t>Рыба тушенная в томате с овощами (горбуша)</t>
  </si>
  <si>
    <t>Оругец в нарезке</t>
  </si>
  <si>
    <t>54-2з</t>
  </si>
  <si>
    <t>Курица тушенная с морковью</t>
  </si>
  <si>
    <t>54-25м</t>
  </si>
  <si>
    <t>Чай с молоком и сахаром</t>
  </si>
  <si>
    <t>54-4гн</t>
  </si>
  <si>
    <t>Салат из белокачанной капусты с морковью</t>
  </si>
  <si>
    <t>54-8з</t>
  </si>
  <si>
    <t>Плов с курицей</t>
  </si>
  <si>
    <t>54-12м</t>
  </si>
  <si>
    <t>гор.блюдо 2</t>
  </si>
  <si>
    <t>Печень говяжья по строгоновски</t>
  </si>
  <si>
    <t>Икра кабачковая</t>
  </si>
  <si>
    <t>54-11р</t>
  </si>
  <si>
    <t>Салат с белокачанной капусты с помидорами и огурцами</t>
  </si>
  <si>
    <t>54-6с</t>
  </si>
  <si>
    <t>Котлета из курицы</t>
  </si>
  <si>
    <t>54-5м</t>
  </si>
  <si>
    <t xml:space="preserve">Чай с сахаром </t>
  </si>
  <si>
    <t>54-45гн</t>
  </si>
  <si>
    <t>Масло сливочное ( порциями)</t>
  </si>
  <si>
    <t>54-19з</t>
  </si>
  <si>
    <t>54-5з</t>
  </si>
  <si>
    <t>Тефтель из говядины с рисом</t>
  </si>
  <si>
    <t>54-16м</t>
  </si>
  <si>
    <t>соус</t>
  </si>
  <si>
    <t>Соус красный основной</t>
  </si>
  <si>
    <t>54-3соус</t>
  </si>
  <si>
    <t>Биточек из курицы</t>
  </si>
  <si>
    <t>54-23м</t>
  </si>
  <si>
    <t>Соус сметанный натуралььный</t>
  </si>
  <si>
    <t>54-4соус</t>
  </si>
  <si>
    <t>Салат из свеклы отварной</t>
  </si>
  <si>
    <t>54-13з</t>
  </si>
  <si>
    <t>Рис припущенный</t>
  </si>
  <si>
    <t>54-7г</t>
  </si>
  <si>
    <t>Печень говяжья по-строгоновски</t>
  </si>
  <si>
    <t>Хлеб</t>
  </si>
  <si>
    <t>сладкое</t>
  </si>
  <si>
    <t>Вафля</t>
  </si>
  <si>
    <t>Салат из свежих помидоров и огурцов</t>
  </si>
  <si>
    <t>Тефтели из говядины</t>
  </si>
  <si>
    <t>54-13хн</t>
  </si>
  <si>
    <t>Напиток из шиповника</t>
  </si>
  <si>
    <t>Соус красный отварной</t>
  </si>
  <si>
    <t>Салат картофельный с морковью и зеленым горошком</t>
  </si>
  <si>
    <t>54-34з</t>
  </si>
  <si>
    <t>Котлета из Говядины</t>
  </si>
  <si>
    <t>54-32гн</t>
  </si>
  <si>
    <t>Соус белый основной</t>
  </si>
  <si>
    <t>54-2соус</t>
  </si>
  <si>
    <t>Жаркое по -домашнему</t>
  </si>
  <si>
    <t>54-9м</t>
  </si>
  <si>
    <t xml:space="preserve">Вафли </t>
  </si>
  <si>
    <t>54-24з</t>
  </si>
  <si>
    <t>Салат из белокачанной капусты</t>
  </si>
  <si>
    <t>54-7з</t>
  </si>
  <si>
    <t>Суп с рыбными консервами (горбуша)</t>
  </si>
  <si>
    <t>54-12с</t>
  </si>
  <si>
    <t>Макароны отварные  с сыром</t>
  </si>
  <si>
    <t>сладое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</si>
</sst>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108</v>
      </c>
      <c r="D1" s="56"/>
      <c r="E1" s="56"/>
      <c r="F1" s="12" t="s">
        <v>16</v>
      </c>
      <c r="G1" s="2" t="s">
        <v>17</v>
      </c>
      <c r="H1" s="57" t="s">
        <v>109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110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7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174</v>
      </c>
      <c r="F6" s="40">
        <v>200</v>
      </c>
      <c r="G6" s="40">
        <v>11</v>
      </c>
      <c r="H6" s="40">
        <v>9</v>
      </c>
      <c r="I6" s="40">
        <v>38</v>
      </c>
      <c r="J6" s="40">
        <v>277</v>
      </c>
      <c r="K6" s="41" t="s">
        <v>65</v>
      </c>
      <c r="L6" s="51">
        <v>28.66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4</v>
      </c>
      <c r="H8" s="43">
        <v>3</v>
      </c>
      <c r="I8" s="43">
        <v>11</v>
      </c>
      <c r="J8" s="43">
        <v>86</v>
      </c>
      <c r="K8" s="44" t="s">
        <v>40</v>
      </c>
      <c r="L8" s="52">
        <v>15.77</v>
      </c>
    </row>
    <row r="9" spans="1:12" ht="15.75" thickBot="1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>
        <v>0</v>
      </c>
      <c r="I9" s="43">
        <v>15</v>
      </c>
      <c r="J9" s="43">
        <v>70</v>
      </c>
      <c r="K9" s="44" t="s">
        <v>113</v>
      </c>
      <c r="L9" s="43">
        <v>2.0099999999999998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</v>
      </c>
      <c r="H10" s="43">
        <v>0</v>
      </c>
      <c r="I10" s="43">
        <v>15</v>
      </c>
      <c r="J10" s="43">
        <v>66</v>
      </c>
      <c r="K10" s="44" t="s">
        <v>111</v>
      </c>
      <c r="L10" s="51">
        <v>23.5</v>
      </c>
    </row>
    <row r="11" spans="1:12" ht="15">
      <c r="A11" s="23"/>
      <c r="B11" s="15"/>
      <c r="C11" s="11"/>
      <c r="D11" s="6" t="s">
        <v>111</v>
      </c>
      <c r="E11" s="42" t="s">
        <v>112</v>
      </c>
      <c r="F11" s="43">
        <v>10</v>
      </c>
      <c r="G11" s="43">
        <v>0</v>
      </c>
      <c r="H11" s="43">
        <v>7</v>
      </c>
      <c r="I11" s="43">
        <v>0</v>
      </c>
      <c r="J11" s="43">
        <v>66</v>
      </c>
      <c r="K11" s="44" t="s">
        <v>103</v>
      </c>
      <c r="L11" s="43">
        <v>9.4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>SUM(G6:G12)</f>
        <v>17</v>
      </c>
      <c r="H13" s="19">
        <f>SUM(H6:H12)</f>
        <v>19</v>
      </c>
      <c r="I13" s="19">
        <f>SUM(I6:I12)</f>
        <v>79</v>
      </c>
      <c r="J13" s="19">
        <f>SUM(J6:J12)</f>
        <v>565</v>
      </c>
      <c r="K13" s="25"/>
      <c r="L13" s="19">
        <f>SUM(L6:L12)</f>
        <v>79.34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115</v>
      </c>
      <c r="F14" s="43">
        <v>100</v>
      </c>
      <c r="G14" s="43">
        <v>0</v>
      </c>
      <c r="H14" s="43">
        <v>0</v>
      </c>
      <c r="I14" s="43">
        <v>3</v>
      </c>
      <c r="J14" s="43">
        <v>14</v>
      </c>
      <c r="K14" s="44" t="s">
        <v>116</v>
      </c>
      <c r="L14" s="43"/>
    </row>
    <row r="15" spans="1:12" ht="15">
      <c r="A15" s="23"/>
      <c r="B15" s="15"/>
      <c r="C15" s="11"/>
      <c r="D15" s="7" t="s">
        <v>27</v>
      </c>
      <c r="E15" s="42" t="s">
        <v>77</v>
      </c>
      <c r="F15" s="43">
        <v>200</v>
      </c>
      <c r="G15" s="43">
        <v>5</v>
      </c>
      <c r="H15" s="43">
        <v>6</v>
      </c>
      <c r="I15" s="43">
        <v>6</v>
      </c>
      <c r="J15" s="43">
        <v>101</v>
      </c>
      <c r="K15" s="44" t="s">
        <v>81</v>
      </c>
      <c r="L15" s="52">
        <v>13.97</v>
      </c>
    </row>
    <row r="16" spans="1:12" ht="15">
      <c r="A16" s="23"/>
      <c r="B16" s="15"/>
      <c r="C16" s="11"/>
      <c r="D16" s="7" t="s">
        <v>28</v>
      </c>
      <c r="E16" s="42" t="s">
        <v>46</v>
      </c>
      <c r="F16" s="43">
        <v>200</v>
      </c>
      <c r="G16" s="43">
        <v>3</v>
      </c>
      <c r="H16" s="43">
        <v>4</v>
      </c>
      <c r="I16" s="43">
        <v>7</v>
      </c>
      <c r="J16" s="43">
        <v>26</v>
      </c>
      <c r="K16" s="44" t="s">
        <v>47</v>
      </c>
      <c r="L16" s="52">
        <v>29.74</v>
      </c>
    </row>
    <row r="17" spans="1:12" ht="15">
      <c r="A17" s="23"/>
      <c r="B17" s="15"/>
      <c r="C17" s="11"/>
      <c r="D17" s="7" t="s">
        <v>29</v>
      </c>
      <c r="E17" s="42" t="s">
        <v>114</v>
      </c>
      <c r="F17" s="43">
        <v>100</v>
      </c>
      <c r="G17" s="43">
        <v>16</v>
      </c>
      <c r="H17" s="43">
        <v>11</v>
      </c>
      <c r="I17" s="43">
        <v>6</v>
      </c>
      <c r="J17" s="43">
        <v>192</v>
      </c>
      <c r="K17" s="44" t="s">
        <v>48</v>
      </c>
      <c r="L17" s="52">
        <v>51.75</v>
      </c>
    </row>
    <row r="18" spans="1:12" ht="1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8</v>
      </c>
      <c r="J18" s="43">
        <v>36</v>
      </c>
      <c r="K18" s="44" t="s">
        <v>50</v>
      </c>
      <c r="L18" s="53">
        <v>8.0500000000000007</v>
      </c>
    </row>
    <row r="19" spans="1:12" ht="15">
      <c r="A19" s="23"/>
      <c r="B19" s="15"/>
      <c r="C19" s="11"/>
      <c r="D19" s="7" t="s">
        <v>31</v>
      </c>
      <c r="E19" s="42" t="s">
        <v>51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52</v>
      </c>
      <c r="L19" s="52">
        <v>1.61</v>
      </c>
    </row>
    <row r="20" spans="1:12" ht="15">
      <c r="A20" s="23"/>
      <c r="B20" s="15"/>
      <c r="C20" s="11"/>
      <c r="D20" s="7" t="s">
        <v>32</v>
      </c>
      <c r="E20" s="42" t="s">
        <v>53</v>
      </c>
      <c r="F20" s="43">
        <v>30</v>
      </c>
      <c r="G20" s="43">
        <v>2</v>
      </c>
      <c r="H20" s="43">
        <v>0</v>
      </c>
      <c r="I20" s="43">
        <v>10</v>
      </c>
      <c r="J20" s="43">
        <v>51</v>
      </c>
      <c r="K20" s="44" t="s">
        <v>52</v>
      </c>
      <c r="L20" s="52">
        <v>2.0499999999999998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>SUM(G14:G22)</f>
        <v>28</v>
      </c>
      <c r="H23" s="19">
        <f>SUM(H14:H22)</f>
        <v>21</v>
      </c>
      <c r="I23" s="19">
        <f>SUM(I14:I22)</f>
        <v>55</v>
      </c>
      <c r="J23" s="19">
        <f>SUM(J14:J22)</f>
        <v>490</v>
      </c>
      <c r="K23" s="25"/>
      <c r="L23" s="19">
        <f>SUM(L14:L22)</f>
        <v>107.17</v>
      </c>
    </row>
    <row r="24" spans="1:12" ht="1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1450</v>
      </c>
      <c r="G24" s="32">
        <f>G13+G23</f>
        <v>45</v>
      </c>
      <c r="H24" s="32">
        <f>H13+H23</f>
        <v>40</v>
      </c>
      <c r="I24" s="32">
        <f>I13+I23</f>
        <v>134</v>
      </c>
      <c r="J24" s="32">
        <f>J13+J23</f>
        <v>1055</v>
      </c>
      <c r="K24" s="32"/>
      <c r="L24" s="32">
        <f>L13+L23</f>
        <v>186.51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150</v>
      </c>
      <c r="G25" s="40">
        <v>8</v>
      </c>
      <c r="H25" s="40">
        <v>6</v>
      </c>
      <c r="I25" s="40">
        <v>36</v>
      </c>
      <c r="J25" s="40">
        <v>234</v>
      </c>
      <c r="K25" s="41" t="s">
        <v>56</v>
      </c>
      <c r="L25" s="51">
        <v>18.510000000000002</v>
      </c>
    </row>
    <row r="26" spans="1:12" ht="15">
      <c r="A26" s="14"/>
      <c r="B26" s="15"/>
      <c r="C26" s="11"/>
      <c r="D26" s="6" t="s">
        <v>21</v>
      </c>
      <c r="E26" s="42" t="s">
        <v>117</v>
      </c>
      <c r="F26" s="43">
        <v>100</v>
      </c>
      <c r="G26" s="43">
        <v>14</v>
      </c>
      <c r="H26" s="43">
        <v>6</v>
      </c>
      <c r="I26" s="43">
        <v>4</v>
      </c>
      <c r="J26" s="43">
        <v>126</v>
      </c>
      <c r="K26" s="44" t="s">
        <v>118</v>
      </c>
      <c r="L26" s="51">
        <v>45.41</v>
      </c>
    </row>
    <row r="27" spans="1:12" ht="15">
      <c r="A27" s="14"/>
      <c r="B27" s="15"/>
      <c r="C27" s="11"/>
      <c r="D27" s="7" t="s">
        <v>22</v>
      </c>
      <c r="E27" s="42" t="s">
        <v>119</v>
      </c>
      <c r="F27" s="43">
        <v>200</v>
      </c>
      <c r="G27" s="43">
        <v>2</v>
      </c>
      <c r="H27" s="43">
        <v>1</v>
      </c>
      <c r="I27" s="43">
        <v>9</v>
      </c>
      <c r="J27" s="43">
        <v>51</v>
      </c>
      <c r="K27" s="44" t="s">
        <v>120</v>
      </c>
      <c r="L27" s="52">
        <v>2.33</v>
      </c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>
        <v>0</v>
      </c>
      <c r="I28" s="43">
        <v>15</v>
      </c>
      <c r="J28" s="43">
        <v>70</v>
      </c>
      <c r="K28" s="44" t="s">
        <v>42</v>
      </c>
      <c r="L28" s="52">
        <v>2.1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175</v>
      </c>
      <c r="E30" s="42" t="s">
        <v>154</v>
      </c>
      <c r="F30" s="43">
        <v>30</v>
      </c>
      <c r="G30" s="43">
        <v>0</v>
      </c>
      <c r="H30" s="43">
        <v>1</v>
      </c>
      <c r="I30" s="43">
        <v>23</v>
      </c>
      <c r="J30" s="43">
        <v>105</v>
      </c>
      <c r="K30" s="44" t="s">
        <v>42</v>
      </c>
      <c r="L30" s="52">
        <v>6.75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>SUM(G25:G31)</f>
        <v>26</v>
      </c>
      <c r="H32" s="19">
        <f>SUM(H25:H31)</f>
        <v>14</v>
      </c>
      <c r="I32" s="19">
        <f>SUM(I25:I31)</f>
        <v>87</v>
      </c>
      <c r="J32" s="19">
        <f>SUM(J25:J31)</f>
        <v>586</v>
      </c>
      <c r="K32" s="25"/>
      <c r="L32" s="19">
        <f>SUM(L25:L31)</f>
        <v>75.099999999999994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121</v>
      </c>
      <c r="F33" s="43">
        <v>80</v>
      </c>
      <c r="G33" s="43">
        <v>1</v>
      </c>
      <c r="H33" s="43">
        <v>8</v>
      </c>
      <c r="I33" s="43">
        <v>8</v>
      </c>
      <c r="J33" s="43">
        <v>109</v>
      </c>
      <c r="K33" s="44" t="s">
        <v>122</v>
      </c>
      <c r="L33" s="43"/>
    </row>
    <row r="34" spans="1:12" ht="15">
      <c r="A34" s="14"/>
      <c r="B34" s="15"/>
      <c r="C34" s="11"/>
      <c r="D34" s="7" t="s">
        <v>27</v>
      </c>
      <c r="E34" s="42" t="s">
        <v>67</v>
      </c>
      <c r="F34" s="43">
        <v>220</v>
      </c>
      <c r="G34" s="43">
        <v>5</v>
      </c>
      <c r="H34" s="43">
        <v>6</v>
      </c>
      <c r="I34" s="43">
        <v>15</v>
      </c>
      <c r="J34" s="43">
        <v>139</v>
      </c>
      <c r="K34" s="44" t="s">
        <v>70</v>
      </c>
      <c r="L34" s="52">
        <v>12.4</v>
      </c>
    </row>
    <row r="35" spans="1:12" ht="15">
      <c r="A35" s="14"/>
      <c r="B35" s="15"/>
      <c r="C35" s="11"/>
      <c r="D35" s="7" t="s">
        <v>28</v>
      </c>
      <c r="E35" s="42" t="s">
        <v>123</v>
      </c>
      <c r="F35" s="43">
        <v>220</v>
      </c>
      <c r="G35" s="43">
        <v>30</v>
      </c>
      <c r="H35" s="43">
        <v>9</v>
      </c>
      <c r="I35" s="43">
        <v>37</v>
      </c>
      <c r="J35" s="43">
        <v>347</v>
      </c>
      <c r="K35" s="44" t="s">
        <v>124</v>
      </c>
      <c r="L35" s="52">
        <v>55.45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</v>
      </c>
      <c r="H37" s="43">
        <v>0</v>
      </c>
      <c r="I37" s="43">
        <v>18</v>
      </c>
      <c r="J37" s="43">
        <v>76</v>
      </c>
      <c r="K37" s="44" t="s">
        <v>63</v>
      </c>
      <c r="L37" s="53">
        <v>5.96</v>
      </c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52</v>
      </c>
      <c r="L38" s="52">
        <v>2.1</v>
      </c>
    </row>
    <row r="39" spans="1:12" ht="15">
      <c r="A39" s="14"/>
      <c r="B39" s="15"/>
      <c r="C39" s="11"/>
      <c r="D39" s="7" t="s">
        <v>32</v>
      </c>
      <c r="E39" s="42" t="s">
        <v>53</v>
      </c>
      <c r="F39" s="43">
        <v>30</v>
      </c>
      <c r="G39" s="43">
        <v>2</v>
      </c>
      <c r="H39" s="43">
        <v>0</v>
      </c>
      <c r="I39" s="43">
        <v>10</v>
      </c>
      <c r="J39" s="43">
        <v>51</v>
      </c>
      <c r="K39" s="44" t="s">
        <v>52</v>
      </c>
      <c r="L39" s="52">
        <v>2.82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>SUM(G33:G41)</f>
        <v>40</v>
      </c>
      <c r="H42" s="19">
        <f>SUM(H33:H41)</f>
        <v>23</v>
      </c>
      <c r="I42" s="19">
        <f>SUM(I33:I41)</f>
        <v>103</v>
      </c>
      <c r="J42" s="19">
        <f>SUM(J33:J41)</f>
        <v>792</v>
      </c>
      <c r="K42" s="25"/>
      <c r="L42" s="19">
        <f>SUM(L33:L41)</f>
        <v>78.72999999999999</v>
      </c>
    </row>
    <row r="43" spans="1:12" ht="15.75" customHeight="1" thickBo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1290</v>
      </c>
      <c r="G43" s="32">
        <f>G32+G42</f>
        <v>66</v>
      </c>
      <c r="H43" s="32">
        <f>H32+H42</f>
        <v>37</v>
      </c>
      <c r="I43" s="32">
        <f>I32+I42</f>
        <v>190</v>
      </c>
      <c r="J43" s="32">
        <f>J32+J42</f>
        <v>1378</v>
      </c>
      <c r="K43" s="32"/>
      <c r="L43" s="32">
        <f>L32+L42</f>
        <v>153.82999999999998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39" t="s">
        <v>104</v>
      </c>
      <c r="F44" s="40">
        <v>180</v>
      </c>
      <c r="G44" s="40">
        <v>6</v>
      </c>
      <c r="H44" s="40">
        <v>6</v>
      </c>
      <c r="I44" s="40">
        <v>40</v>
      </c>
      <c r="J44" s="40">
        <v>237</v>
      </c>
      <c r="K44" s="41" t="s">
        <v>105</v>
      </c>
      <c r="L44" s="51">
        <v>21.24</v>
      </c>
    </row>
    <row r="45" spans="1:12" ht="15">
      <c r="A45" s="23"/>
      <c r="B45" s="15"/>
      <c r="C45" s="11"/>
      <c r="D45" s="6" t="s">
        <v>125</v>
      </c>
      <c r="E45" s="42" t="s">
        <v>126</v>
      </c>
      <c r="F45" s="43">
        <v>90</v>
      </c>
      <c r="G45" s="43">
        <v>15</v>
      </c>
      <c r="H45" s="43">
        <v>14</v>
      </c>
      <c r="I45" s="43">
        <v>6</v>
      </c>
      <c r="J45" s="43">
        <v>213</v>
      </c>
      <c r="K45" s="44" t="s">
        <v>57</v>
      </c>
      <c r="L45" s="51">
        <v>32.58</v>
      </c>
    </row>
    <row r="46" spans="1:12" ht="1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3</v>
      </c>
      <c r="H46" s="43">
        <v>3</v>
      </c>
      <c r="I46" s="43">
        <v>22</v>
      </c>
      <c r="J46" s="43">
        <v>133</v>
      </c>
      <c r="K46" s="44" t="s">
        <v>66</v>
      </c>
      <c r="L46" s="52">
        <v>16.87</v>
      </c>
    </row>
    <row r="47" spans="1:12" ht="1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2</v>
      </c>
      <c r="H47" s="43">
        <v>0</v>
      </c>
      <c r="I47" s="43">
        <v>15</v>
      </c>
      <c r="J47" s="43">
        <v>70</v>
      </c>
      <c r="K47" s="44" t="s">
        <v>52</v>
      </c>
      <c r="L47" s="52">
        <v>1.61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26</v>
      </c>
      <c r="H51" s="19">
        <f>SUM(H44:H50)</f>
        <v>23</v>
      </c>
      <c r="I51" s="19">
        <f>SUM(I44:I50)</f>
        <v>83</v>
      </c>
      <c r="J51" s="19">
        <f>SUM(J44:J50)</f>
        <v>653</v>
      </c>
      <c r="K51" s="25"/>
      <c r="L51" s="19">
        <f>SUM(L44:L50)</f>
        <v>72.3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127</v>
      </c>
      <c r="F52" s="43">
        <v>80</v>
      </c>
      <c r="G52" s="43">
        <v>1</v>
      </c>
      <c r="H52" s="43">
        <v>4</v>
      </c>
      <c r="I52" s="43">
        <v>6</v>
      </c>
      <c r="J52" s="43">
        <v>62</v>
      </c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58</v>
      </c>
      <c r="F53" s="43">
        <v>220</v>
      </c>
      <c r="G53" s="43">
        <v>7</v>
      </c>
      <c r="H53" s="43">
        <v>3</v>
      </c>
      <c r="I53" s="43">
        <v>16</v>
      </c>
      <c r="J53" s="43">
        <v>122</v>
      </c>
      <c r="K53" s="44" t="s">
        <v>61</v>
      </c>
      <c r="L53" s="52">
        <v>7.84</v>
      </c>
    </row>
    <row r="54" spans="1:12" ht="15">
      <c r="A54" s="23"/>
      <c r="B54" s="15"/>
      <c r="C54" s="11"/>
      <c r="D54" s="7" t="s">
        <v>28</v>
      </c>
      <c r="E54" s="42" t="s">
        <v>78</v>
      </c>
      <c r="F54" s="43">
        <v>150</v>
      </c>
      <c r="G54" s="43">
        <v>4</v>
      </c>
      <c r="H54" s="43">
        <v>5</v>
      </c>
      <c r="I54" s="43">
        <v>30</v>
      </c>
      <c r="J54" s="43">
        <v>188</v>
      </c>
      <c r="K54" s="44" t="s">
        <v>82</v>
      </c>
      <c r="L54" s="52">
        <v>10.74</v>
      </c>
    </row>
    <row r="55" spans="1:12" ht="15">
      <c r="A55" s="23"/>
      <c r="B55" s="15"/>
      <c r="C55" s="11"/>
      <c r="D55" s="7" t="s">
        <v>29</v>
      </c>
      <c r="E55" s="42" t="s">
        <v>79</v>
      </c>
      <c r="F55" s="43">
        <v>90</v>
      </c>
      <c r="G55" s="43">
        <v>15</v>
      </c>
      <c r="H55" s="43">
        <v>15</v>
      </c>
      <c r="I55" s="43">
        <v>3</v>
      </c>
      <c r="J55" s="43">
        <v>209</v>
      </c>
      <c r="K55" s="44" t="s">
        <v>83</v>
      </c>
      <c r="L55" s="52">
        <v>67.73</v>
      </c>
    </row>
    <row r="56" spans="1:12" ht="1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</v>
      </c>
      <c r="H56" s="43">
        <v>0</v>
      </c>
      <c r="I56" s="43">
        <v>20</v>
      </c>
      <c r="J56" s="43">
        <v>81</v>
      </c>
      <c r="K56" s="44" t="s">
        <v>72</v>
      </c>
      <c r="L56" s="53">
        <v>8.9</v>
      </c>
    </row>
    <row r="57" spans="1:12" ht="15">
      <c r="A57" s="23"/>
      <c r="B57" s="15"/>
      <c r="C57" s="11"/>
      <c r="D57" s="7" t="s">
        <v>31</v>
      </c>
      <c r="E57" s="42" t="s">
        <v>51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52</v>
      </c>
      <c r="L57" s="52">
        <v>1.61</v>
      </c>
    </row>
    <row r="58" spans="1:12" ht="15">
      <c r="A58" s="23"/>
      <c r="B58" s="15"/>
      <c r="C58" s="11"/>
      <c r="D58" s="7" t="s">
        <v>32</v>
      </c>
      <c r="E58" s="42" t="s">
        <v>53</v>
      </c>
      <c r="F58" s="43">
        <v>30</v>
      </c>
      <c r="G58" s="43">
        <v>2</v>
      </c>
      <c r="H58" s="43">
        <v>0</v>
      </c>
      <c r="I58" s="43">
        <v>10</v>
      </c>
      <c r="J58" s="43">
        <v>51</v>
      </c>
      <c r="K58" s="44" t="s">
        <v>52</v>
      </c>
      <c r="L58" s="52">
        <v>2.0499999999999998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31</v>
      </c>
      <c r="H61" s="19">
        <f>SUM(H52:H60)</f>
        <v>27</v>
      </c>
      <c r="I61" s="19">
        <f>SUM(I52:I60)</f>
        <v>100</v>
      </c>
      <c r="J61" s="19">
        <f>SUM(J52:J60)</f>
        <v>783</v>
      </c>
      <c r="K61" s="25"/>
      <c r="L61" s="19">
        <f>SUM(L52:L60)</f>
        <v>98.87</v>
      </c>
    </row>
    <row r="62" spans="1:12" ht="15.75" customHeight="1" thickBo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1300</v>
      </c>
      <c r="G62" s="32">
        <f>G51+G61</f>
        <v>57</v>
      </c>
      <c r="H62" s="32">
        <f>H51+H61</f>
        <v>50</v>
      </c>
      <c r="I62" s="32">
        <f>I51+I61</f>
        <v>183</v>
      </c>
      <c r="J62" s="32">
        <f>J51+J61</f>
        <v>1436</v>
      </c>
      <c r="K62" s="32"/>
      <c r="L62" s="32">
        <f>L51+L61</f>
        <v>171.17000000000002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180</v>
      </c>
      <c r="G63" s="40">
        <v>4</v>
      </c>
      <c r="H63" s="40">
        <v>6</v>
      </c>
      <c r="I63" s="40">
        <v>24</v>
      </c>
      <c r="J63" s="40">
        <v>168</v>
      </c>
      <c r="K63" s="41" t="s">
        <v>47</v>
      </c>
      <c r="L63" s="51">
        <v>24.78</v>
      </c>
    </row>
    <row r="64" spans="1:12" ht="25.5">
      <c r="A64" s="23"/>
      <c r="B64" s="15"/>
      <c r="C64" s="11"/>
      <c r="D64" s="6"/>
      <c r="E64" s="42" t="s">
        <v>74</v>
      </c>
      <c r="F64" s="43">
        <v>90</v>
      </c>
      <c r="G64" s="43">
        <v>13</v>
      </c>
      <c r="H64" s="43">
        <v>7</v>
      </c>
      <c r="I64" s="43">
        <v>6</v>
      </c>
      <c r="J64" s="43">
        <v>133</v>
      </c>
      <c r="K64" s="44" t="s">
        <v>128</v>
      </c>
      <c r="L64" s="51">
        <v>57.5</v>
      </c>
    </row>
    <row r="65" spans="1:12" ht="15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0</v>
      </c>
      <c r="H65" s="43">
        <v>0</v>
      </c>
      <c r="I65" s="43">
        <v>7</v>
      </c>
      <c r="J65" s="43">
        <v>28</v>
      </c>
      <c r="K65" s="44" t="s">
        <v>76</v>
      </c>
      <c r="L65" s="52">
        <v>4.33</v>
      </c>
    </row>
    <row r="66" spans="1:12" ht="1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2</v>
      </c>
      <c r="H66" s="43">
        <v>0</v>
      </c>
      <c r="I66" s="43">
        <v>15</v>
      </c>
      <c r="J66" s="43">
        <v>70</v>
      </c>
      <c r="K66" s="44" t="s">
        <v>52</v>
      </c>
      <c r="L66" s="52">
        <v>2.1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23</v>
      </c>
      <c r="E68" s="42" t="s">
        <v>53</v>
      </c>
      <c r="F68" s="43">
        <v>20</v>
      </c>
      <c r="G68" s="43">
        <v>1</v>
      </c>
      <c r="H68" s="43">
        <v>0</v>
      </c>
      <c r="I68" s="43">
        <v>7</v>
      </c>
      <c r="J68" s="43">
        <v>35</v>
      </c>
      <c r="K68" s="44" t="s">
        <v>52</v>
      </c>
      <c r="L68" s="43">
        <v>2.4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>SUM(G63:G69)</f>
        <v>20</v>
      </c>
      <c r="H70" s="19">
        <f>SUM(H63:H69)</f>
        <v>13</v>
      </c>
      <c r="I70" s="19">
        <f>SUM(I63:I69)</f>
        <v>59</v>
      </c>
      <c r="J70" s="19">
        <f>SUM(J63:J69)</f>
        <v>434</v>
      </c>
      <c r="K70" s="25"/>
      <c r="L70" s="19">
        <f>SUM(L63:L69)</f>
        <v>91.11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129</v>
      </c>
      <c r="F71" s="43">
        <v>80</v>
      </c>
      <c r="G71" s="43">
        <v>2</v>
      </c>
      <c r="H71" s="43">
        <v>9</v>
      </c>
      <c r="I71" s="43">
        <v>3</v>
      </c>
      <c r="J71" s="43">
        <v>98</v>
      </c>
      <c r="K71" s="44" t="s">
        <v>130</v>
      </c>
      <c r="L71" s="43"/>
    </row>
    <row r="72" spans="1:12" ht="15">
      <c r="A72" s="23"/>
      <c r="B72" s="15"/>
      <c r="C72" s="11"/>
      <c r="D72" s="7" t="s">
        <v>27</v>
      </c>
      <c r="E72" s="42" t="s">
        <v>44</v>
      </c>
      <c r="F72" s="43">
        <v>200</v>
      </c>
      <c r="G72" s="43">
        <v>5</v>
      </c>
      <c r="H72" s="43">
        <v>2</v>
      </c>
      <c r="I72" s="43">
        <v>16</v>
      </c>
      <c r="J72" s="43">
        <v>100</v>
      </c>
      <c r="K72" s="44" t="s">
        <v>45</v>
      </c>
      <c r="L72" s="52">
        <v>10.8</v>
      </c>
    </row>
    <row r="73" spans="1:12" ht="15">
      <c r="A73" s="23"/>
      <c r="B73" s="15"/>
      <c r="C73" s="11"/>
      <c r="D73" s="7" t="s">
        <v>28</v>
      </c>
      <c r="E73" s="42" t="s">
        <v>68</v>
      </c>
      <c r="F73" s="43">
        <v>200</v>
      </c>
      <c r="G73" s="43">
        <v>5</v>
      </c>
      <c r="H73" s="43">
        <v>6</v>
      </c>
      <c r="I73" s="43">
        <v>20</v>
      </c>
      <c r="J73" s="43">
        <v>151</v>
      </c>
      <c r="K73" s="44" t="s">
        <v>71</v>
      </c>
      <c r="L73" s="52">
        <v>27.3</v>
      </c>
    </row>
    <row r="74" spans="1:12" ht="15">
      <c r="A74" s="23"/>
      <c r="B74" s="15"/>
      <c r="C74" s="11"/>
      <c r="D74" s="7" t="s">
        <v>29</v>
      </c>
      <c r="E74" s="42" t="s">
        <v>131</v>
      </c>
      <c r="F74" s="43">
        <v>90</v>
      </c>
      <c r="G74" s="43">
        <v>17</v>
      </c>
      <c r="H74" s="43">
        <v>4</v>
      </c>
      <c r="I74" s="43">
        <v>12</v>
      </c>
      <c r="J74" s="43">
        <v>152</v>
      </c>
      <c r="K74" s="44" t="s">
        <v>132</v>
      </c>
      <c r="L74" s="52">
        <v>38.229999999999997</v>
      </c>
    </row>
    <row r="75" spans="1:12" ht="1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1</v>
      </c>
      <c r="H75" s="43">
        <v>0</v>
      </c>
      <c r="I75" s="43">
        <v>20</v>
      </c>
      <c r="J75" s="43">
        <v>87</v>
      </c>
      <c r="K75" s="44" t="s">
        <v>52</v>
      </c>
      <c r="L75" s="53">
        <v>14</v>
      </c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52</v>
      </c>
      <c r="L76" s="52">
        <v>1.61</v>
      </c>
    </row>
    <row r="77" spans="1:12" ht="15">
      <c r="A77" s="23"/>
      <c r="B77" s="15"/>
      <c r="C77" s="11"/>
      <c r="D77" s="7" t="s">
        <v>32</v>
      </c>
      <c r="E77" s="42" t="s">
        <v>53</v>
      </c>
      <c r="F77" s="43">
        <v>30</v>
      </c>
      <c r="G77" s="43">
        <v>2</v>
      </c>
      <c r="H77" s="43">
        <v>0</v>
      </c>
      <c r="I77" s="43">
        <v>10</v>
      </c>
      <c r="J77" s="43">
        <v>51</v>
      </c>
      <c r="K77" s="44" t="s">
        <v>52</v>
      </c>
      <c r="L77" s="52">
        <v>2.0499999999999998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>SUM(G71:G79)</f>
        <v>34</v>
      </c>
      <c r="H80" s="19">
        <f>SUM(H71:H79)</f>
        <v>21</v>
      </c>
      <c r="I80" s="19">
        <f>SUM(I71:I79)</f>
        <v>96</v>
      </c>
      <c r="J80" s="19">
        <f>SUM(J71:J79)</f>
        <v>709</v>
      </c>
      <c r="K80" s="25"/>
      <c r="L80" s="19">
        <f>SUM(L71:L79)</f>
        <v>93.99</v>
      </c>
    </row>
    <row r="81" spans="1:12" ht="15.75" customHeigh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1350</v>
      </c>
      <c r="G81" s="32">
        <f>G70+G80</f>
        <v>54</v>
      </c>
      <c r="H81" s="32">
        <f>H70+H80</f>
        <v>34</v>
      </c>
      <c r="I81" s="32">
        <f>I70+I80</f>
        <v>155</v>
      </c>
      <c r="J81" s="32">
        <f>J70+J80</f>
        <v>1143</v>
      </c>
      <c r="K81" s="32"/>
      <c r="L81" s="32">
        <f>L70+L80</f>
        <v>185.1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210</v>
      </c>
      <c r="G82" s="40">
        <v>9</v>
      </c>
      <c r="H82" s="40">
        <v>11</v>
      </c>
      <c r="I82" s="40">
        <v>40</v>
      </c>
      <c r="J82" s="40">
        <v>289</v>
      </c>
      <c r="K82" s="41" t="s">
        <v>85</v>
      </c>
      <c r="L82" s="51">
        <v>31.69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133</v>
      </c>
      <c r="F84" s="43">
        <v>200</v>
      </c>
      <c r="G84" s="43">
        <v>0</v>
      </c>
      <c r="H84" s="43">
        <v>0</v>
      </c>
      <c r="I84" s="43">
        <v>5</v>
      </c>
      <c r="J84" s="43">
        <v>21</v>
      </c>
      <c r="K84" s="44" t="s">
        <v>134</v>
      </c>
      <c r="L84" s="52">
        <v>7.85</v>
      </c>
    </row>
    <row r="85" spans="1:12" ht="15.75" thickBot="1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2</v>
      </c>
      <c r="H85" s="43">
        <v>0</v>
      </c>
      <c r="I85" s="43">
        <v>15</v>
      </c>
      <c r="J85" s="43">
        <v>70</v>
      </c>
      <c r="K85" s="44" t="s">
        <v>52</v>
      </c>
      <c r="L85" s="43">
        <v>2.11</v>
      </c>
    </row>
    <row r="86" spans="1:12" ht="15">
      <c r="A86" s="23"/>
      <c r="B86" s="15"/>
      <c r="C86" s="11"/>
      <c r="D86" s="7" t="s">
        <v>24</v>
      </c>
      <c r="E86" s="42" t="s">
        <v>43</v>
      </c>
      <c r="F86" s="43">
        <v>150</v>
      </c>
      <c r="G86" s="43">
        <v>0</v>
      </c>
      <c r="H86" s="43">
        <v>0</v>
      </c>
      <c r="I86" s="43">
        <v>15</v>
      </c>
      <c r="J86" s="43">
        <v>67</v>
      </c>
      <c r="K86" s="44" t="s">
        <v>52</v>
      </c>
      <c r="L86" s="51">
        <v>25.3</v>
      </c>
    </row>
    <row r="87" spans="1:12" ht="15">
      <c r="A87" s="23"/>
      <c r="B87" s="15"/>
      <c r="C87" s="11"/>
      <c r="D87" s="6"/>
      <c r="E87" s="42" t="s">
        <v>135</v>
      </c>
      <c r="F87" s="43">
        <v>10</v>
      </c>
      <c r="G87" s="43">
        <v>0</v>
      </c>
      <c r="H87" s="43">
        <v>7</v>
      </c>
      <c r="I87" s="43">
        <v>0</v>
      </c>
      <c r="J87" s="43">
        <v>66</v>
      </c>
      <c r="K87" s="44" t="s">
        <v>136</v>
      </c>
      <c r="L87" s="43">
        <v>9.5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>SUM(G82:G88)</f>
        <v>11</v>
      </c>
      <c r="H89" s="19">
        <f>SUM(H82:H88)</f>
        <v>18</v>
      </c>
      <c r="I89" s="19">
        <f>SUM(I82:I88)</f>
        <v>75</v>
      </c>
      <c r="J89" s="19">
        <f>SUM(J82:J88)</f>
        <v>513</v>
      </c>
      <c r="K89" s="25"/>
      <c r="L89" s="19">
        <f>SUM(L82:L88)</f>
        <v>76.45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155</v>
      </c>
      <c r="F90" s="43">
        <v>100</v>
      </c>
      <c r="G90" s="43">
        <v>1</v>
      </c>
      <c r="H90" s="43">
        <v>5</v>
      </c>
      <c r="I90" s="43">
        <v>3</v>
      </c>
      <c r="J90" s="43">
        <v>62</v>
      </c>
      <c r="K90" s="44" t="s">
        <v>137</v>
      </c>
      <c r="L90" s="43"/>
    </row>
    <row r="91" spans="1:12" ht="15">
      <c r="A91" s="23"/>
      <c r="B91" s="15"/>
      <c r="C91" s="11"/>
      <c r="D91" s="7" t="s">
        <v>27</v>
      </c>
      <c r="E91" s="42" t="s">
        <v>87</v>
      </c>
      <c r="F91" s="43">
        <v>200</v>
      </c>
      <c r="G91" s="43">
        <v>3</v>
      </c>
      <c r="H91" s="43">
        <v>5</v>
      </c>
      <c r="I91" s="43">
        <v>12</v>
      </c>
      <c r="J91" s="43">
        <v>108</v>
      </c>
      <c r="K91" s="44" t="s">
        <v>89</v>
      </c>
      <c r="L91" s="52">
        <v>12.52</v>
      </c>
    </row>
    <row r="92" spans="1:12" ht="15">
      <c r="A92" s="23"/>
      <c r="B92" s="15"/>
      <c r="C92" s="11"/>
      <c r="D92" s="7" t="s">
        <v>28</v>
      </c>
      <c r="E92" s="42" t="s">
        <v>59</v>
      </c>
      <c r="F92" s="43">
        <v>180</v>
      </c>
      <c r="G92" s="43">
        <v>4</v>
      </c>
      <c r="H92" s="43">
        <v>6</v>
      </c>
      <c r="I92" s="43">
        <v>44</v>
      </c>
      <c r="J92" s="43">
        <v>244</v>
      </c>
      <c r="K92" s="44" t="s">
        <v>62</v>
      </c>
      <c r="L92" s="52">
        <v>18.93</v>
      </c>
    </row>
    <row r="93" spans="1:12" ht="15">
      <c r="A93" s="23"/>
      <c r="B93" s="15"/>
      <c r="C93" s="11"/>
      <c r="D93" s="7" t="s">
        <v>29</v>
      </c>
      <c r="E93" s="42" t="s">
        <v>138</v>
      </c>
      <c r="F93" s="43">
        <v>90</v>
      </c>
      <c r="G93" s="43">
        <v>12</v>
      </c>
      <c r="H93" s="43">
        <v>12</v>
      </c>
      <c r="I93" s="43">
        <v>6</v>
      </c>
      <c r="J93" s="43">
        <v>177</v>
      </c>
      <c r="K93" s="44" t="s">
        <v>139</v>
      </c>
      <c r="L93" s="52">
        <v>57.45</v>
      </c>
    </row>
    <row r="94" spans="1:12" ht="1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0</v>
      </c>
      <c r="H94" s="43">
        <v>0</v>
      </c>
      <c r="I94" s="43">
        <v>19</v>
      </c>
      <c r="J94" s="43">
        <v>81</v>
      </c>
      <c r="K94" s="44" t="s">
        <v>90</v>
      </c>
      <c r="L94" s="53">
        <v>8.69</v>
      </c>
    </row>
    <row r="95" spans="1:12" ht="15">
      <c r="A95" s="23"/>
      <c r="B95" s="15"/>
      <c r="C95" s="11"/>
      <c r="D95" s="7" t="s">
        <v>31</v>
      </c>
      <c r="E95" s="42" t="s">
        <v>51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52</v>
      </c>
      <c r="L95" s="52">
        <v>1.61</v>
      </c>
    </row>
    <row r="96" spans="1:12" ht="15">
      <c r="A96" s="23"/>
      <c r="B96" s="15"/>
      <c r="C96" s="11"/>
      <c r="D96" s="7" t="s">
        <v>32</v>
      </c>
      <c r="E96" s="42" t="s">
        <v>53</v>
      </c>
      <c r="F96" s="43">
        <v>30</v>
      </c>
      <c r="G96" s="43">
        <v>2</v>
      </c>
      <c r="H96" s="43">
        <v>0</v>
      </c>
      <c r="I96" s="43">
        <v>10</v>
      </c>
      <c r="J96" s="43">
        <v>51</v>
      </c>
      <c r="K96" s="44" t="s">
        <v>52</v>
      </c>
      <c r="L96" s="52">
        <v>2.0499999999999998</v>
      </c>
    </row>
    <row r="97" spans="1:12" ht="15">
      <c r="A97" s="23"/>
      <c r="B97" s="15"/>
      <c r="C97" s="11"/>
      <c r="D97" s="6" t="s">
        <v>140</v>
      </c>
      <c r="E97" s="42" t="s">
        <v>141</v>
      </c>
      <c r="F97" s="43">
        <v>50</v>
      </c>
      <c r="G97" s="43">
        <v>1</v>
      </c>
      <c r="H97" s="43">
        <v>1</v>
      </c>
      <c r="I97" s="43">
        <v>5</v>
      </c>
      <c r="J97" s="43">
        <v>36</v>
      </c>
      <c r="K97" s="44" t="s">
        <v>142</v>
      </c>
      <c r="L97" s="43">
        <v>5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>SUM(G90:G98)</f>
        <v>25</v>
      </c>
      <c r="H99" s="19">
        <f>SUM(H90:H98)</f>
        <v>29</v>
      </c>
      <c r="I99" s="19">
        <f>SUM(I90:I98)</f>
        <v>114</v>
      </c>
      <c r="J99" s="19">
        <f>SUM(J90:J98)</f>
        <v>829</v>
      </c>
      <c r="K99" s="25"/>
      <c r="L99" s="19">
        <f>SUM(L90:L98)</f>
        <v>106.25</v>
      </c>
    </row>
    <row r="100" spans="1:12" ht="15.75" customHeigh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1480</v>
      </c>
      <c r="G100" s="32">
        <f>G89+G99</f>
        <v>36</v>
      </c>
      <c r="H100" s="32">
        <f>H89+H99</f>
        <v>47</v>
      </c>
      <c r="I100" s="32">
        <f>I89+I99</f>
        <v>189</v>
      </c>
      <c r="J100" s="32">
        <f>J89+J99</f>
        <v>1342</v>
      </c>
      <c r="K100" s="32"/>
      <c r="L100" s="32">
        <f>L89+L99</f>
        <v>182.7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39" t="s">
        <v>104</v>
      </c>
      <c r="F101" s="40">
        <v>150</v>
      </c>
      <c r="G101" s="40">
        <v>5</v>
      </c>
      <c r="H101" s="40">
        <v>5</v>
      </c>
      <c r="I101" s="40">
        <v>33</v>
      </c>
      <c r="J101" s="40">
        <v>167</v>
      </c>
      <c r="K101" s="41" t="s">
        <v>105</v>
      </c>
      <c r="L101" s="51">
        <v>19.14</v>
      </c>
    </row>
    <row r="102" spans="1:12" ht="15">
      <c r="A102" s="23"/>
      <c r="B102" s="15"/>
      <c r="C102" s="11"/>
      <c r="D102" s="6" t="s">
        <v>125</v>
      </c>
      <c r="E102" s="42" t="s">
        <v>143</v>
      </c>
      <c r="F102" s="43">
        <v>80</v>
      </c>
      <c r="G102" s="43">
        <v>15</v>
      </c>
      <c r="H102" s="43">
        <v>3</v>
      </c>
      <c r="I102" s="43">
        <v>11</v>
      </c>
      <c r="J102" s="43">
        <v>135</v>
      </c>
      <c r="K102" s="44" t="s">
        <v>144</v>
      </c>
      <c r="L102" s="51">
        <v>42.48</v>
      </c>
    </row>
    <row r="103" spans="1:12" ht="1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4</v>
      </c>
      <c r="H103" s="43">
        <v>3</v>
      </c>
      <c r="I103" s="43">
        <v>11</v>
      </c>
      <c r="J103" s="43">
        <v>86</v>
      </c>
      <c r="K103" s="44" t="s">
        <v>86</v>
      </c>
      <c r="L103" s="52">
        <v>15.77</v>
      </c>
    </row>
    <row r="104" spans="1:12" ht="15">
      <c r="A104" s="23"/>
      <c r="B104" s="15"/>
      <c r="C104" s="11"/>
      <c r="D104" s="7" t="s">
        <v>23</v>
      </c>
      <c r="E104" s="42" t="s">
        <v>51</v>
      </c>
      <c r="F104" s="43">
        <v>30</v>
      </c>
      <c r="G104" s="43">
        <v>2</v>
      </c>
      <c r="H104" s="43">
        <v>0</v>
      </c>
      <c r="I104" s="43">
        <v>15</v>
      </c>
      <c r="J104" s="43">
        <v>70</v>
      </c>
      <c r="K104" s="44" t="s">
        <v>52</v>
      </c>
      <c r="L104" s="43">
        <v>1.61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140</v>
      </c>
      <c r="E106" s="42" t="s">
        <v>145</v>
      </c>
      <c r="F106" s="43">
        <v>50</v>
      </c>
      <c r="G106" s="43">
        <v>2</v>
      </c>
      <c r="H106" s="43">
        <v>8</v>
      </c>
      <c r="I106" s="43">
        <v>3</v>
      </c>
      <c r="J106" s="43">
        <v>93</v>
      </c>
      <c r="K106" s="44" t="s">
        <v>146</v>
      </c>
      <c r="L106" s="43">
        <v>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>SUM(G101:G107)</f>
        <v>28</v>
      </c>
      <c r="H108" s="19">
        <f>SUM(H101:H107)</f>
        <v>19</v>
      </c>
      <c r="I108" s="19">
        <f>SUM(I101:I107)</f>
        <v>73</v>
      </c>
      <c r="J108" s="19">
        <f>SUM(J101:J107)</f>
        <v>551</v>
      </c>
      <c r="K108" s="25"/>
      <c r="L108" s="19">
        <f>SUM(L101:L107)</f>
        <v>84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147</v>
      </c>
      <c r="F109" s="43">
        <v>80</v>
      </c>
      <c r="G109" s="43">
        <v>1</v>
      </c>
      <c r="H109" s="43">
        <v>4</v>
      </c>
      <c r="I109" s="43">
        <v>6</v>
      </c>
      <c r="J109" s="43">
        <v>61</v>
      </c>
      <c r="K109" s="44" t="s">
        <v>148</v>
      </c>
      <c r="L109" s="43"/>
    </row>
    <row r="110" spans="1:12" ht="15">
      <c r="A110" s="23"/>
      <c r="B110" s="15"/>
      <c r="C110" s="11"/>
      <c r="D110" s="7" t="s">
        <v>27</v>
      </c>
      <c r="E110" s="42" t="s">
        <v>67</v>
      </c>
      <c r="F110" s="43">
        <v>200</v>
      </c>
      <c r="G110" s="43">
        <v>5</v>
      </c>
      <c r="H110" s="43">
        <v>6</v>
      </c>
      <c r="I110" s="43">
        <v>14</v>
      </c>
      <c r="J110" s="43">
        <v>126</v>
      </c>
      <c r="K110" s="44" t="s">
        <v>70</v>
      </c>
      <c r="L110" s="52">
        <v>14.09</v>
      </c>
    </row>
    <row r="111" spans="1:12" ht="15">
      <c r="A111" s="23"/>
      <c r="B111" s="15"/>
      <c r="C111" s="11"/>
      <c r="D111" s="7" t="s">
        <v>28</v>
      </c>
      <c r="E111" s="42" t="s">
        <v>149</v>
      </c>
      <c r="F111" s="43">
        <v>180</v>
      </c>
      <c r="G111" s="43">
        <v>4</v>
      </c>
      <c r="H111" s="43">
        <v>6</v>
      </c>
      <c r="I111" s="43">
        <v>42</v>
      </c>
      <c r="J111" s="43">
        <v>237</v>
      </c>
      <c r="K111" s="44" t="s">
        <v>150</v>
      </c>
      <c r="L111" s="52">
        <v>16.440000000000001</v>
      </c>
    </row>
    <row r="112" spans="1:12" ht="15">
      <c r="A112" s="23"/>
      <c r="B112" s="15"/>
      <c r="C112" s="11"/>
      <c r="D112" s="7" t="s">
        <v>29</v>
      </c>
      <c r="E112" s="42" t="s">
        <v>151</v>
      </c>
      <c r="F112" s="43">
        <v>100</v>
      </c>
      <c r="G112" s="43">
        <v>17</v>
      </c>
      <c r="H112" s="43">
        <v>16</v>
      </c>
      <c r="I112" s="43">
        <v>7</v>
      </c>
      <c r="J112" s="43">
        <v>237</v>
      </c>
      <c r="K112" s="44" t="s">
        <v>57</v>
      </c>
      <c r="L112" s="52">
        <v>32.58</v>
      </c>
    </row>
    <row r="113" spans="1:12" ht="15">
      <c r="A113" s="23"/>
      <c r="B113" s="15"/>
      <c r="C113" s="11"/>
      <c r="D113" s="7" t="s">
        <v>30</v>
      </c>
      <c r="E113" s="42" t="s">
        <v>69</v>
      </c>
      <c r="F113" s="43">
        <v>200</v>
      </c>
      <c r="G113" s="43">
        <v>0</v>
      </c>
      <c r="H113" s="43">
        <v>0</v>
      </c>
      <c r="I113" s="43">
        <v>20</v>
      </c>
      <c r="J113" s="43">
        <v>81</v>
      </c>
      <c r="K113" s="44" t="s">
        <v>94</v>
      </c>
      <c r="L113" s="53">
        <v>8.9</v>
      </c>
    </row>
    <row r="114" spans="1:12" ht="15">
      <c r="A114" s="23"/>
      <c r="B114" s="15"/>
      <c r="C114" s="11"/>
      <c r="D114" s="7" t="s">
        <v>31</v>
      </c>
      <c r="E114" s="42" t="s">
        <v>51</v>
      </c>
      <c r="F114" s="43">
        <v>30</v>
      </c>
      <c r="G114" s="43">
        <v>2</v>
      </c>
      <c r="H114" s="43">
        <v>0</v>
      </c>
      <c r="I114" s="43">
        <v>15</v>
      </c>
      <c r="J114" s="43">
        <v>70</v>
      </c>
      <c r="K114" s="44" t="s">
        <v>52</v>
      </c>
      <c r="L114" s="52">
        <v>1.87</v>
      </c>
    </row>
    <row r="115" spans="1:12" ht="15">
      <c r="A115" s="23"/>
      <c r="B115" s="15"/>
      <c r="C115" s="11"/>
      <c r="D115" s="7" t="s">
        <v>32</v>
      </c>
      <c r="E115" s="42" t="s">
        <v>53</v>
      </c>
      <c r="F115" s="43">
        <v>30</v>
      </c>
      <c r="G115" s="43">
        <v>2</v>
      </c>
      <c r="H115" s="43">
        <v>0</v>
      </c>
      <c r="I115" s="43">
        <v>10</v>
      </c>
      <c r="J115" s="43">
        <v>51</v>
      </c>
      <c r="K115" s="44" t="s">
        <v>52</v>
      </c>
      <c r="L115" s="52">
        <v>2.0499999999999998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>SUM(G109:G117)</f>
        <v>31</v>
      </c>
      <c r="H118" s="19">
        <f>SUM(H109:H117)</f>
        <v>32</v>
      </c>
      <c r="I118" s="19">
        <f>SUM(I109:I117)</f>
        <v>114</v>
      </c>
      <c r="J118" s="19">
        <f>SUM(J109:J117)</f>
        <v>863</v>
      </c>
      <c r="K118" s="25"/>
      <c r="L118" s="19">
        <f>SUM(L109:L117)</f>
        <v>75.930000000000007</v>
      </c>
    </row>
    <row r="119" spans="1:12" ht="1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1330</v>
      </c>
      <c r="G119" s="32">
        <f>G108+G118</f>
        <v>59</v>
      </c>
      <c r="H119" s="32">
        <f>H108+H118</f>
        <v>51</v>
      </c>
      <c r="I119" s="32">
        <f>I108+I118</f>
        <v>187</v>
      </c>
      <c r="J119" s="32">
        <f>J108+J118</f>
        <v>1414</v>
      </c>
      <c r="K119" s="32"/>
      <c r="L119" s="32">
        <f>L108+L118</f>
        <v>159.93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123</v>
      </c>
      <c r="F120" s="40">
        <v>220</v>
      </c>
      <c r="G120" s="40">
        <v>30</v>
      </c>
      <c r="H120" s="40">
        <v>9</v>
      </c>
      <c r="I120" s="40">
        <v>37</v>
      </c>
      <c r="J120" s="40">
        <v>418</v>
      </c>
      <c r="K120" s="41" t="s">
        <v>95</v>
      </c>
      <c r="L120" s="51">
        <v>65.459999999999994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119</v>
      </c>
      <c r="F122" s="43">
        <v>200</v>
      </c>
      <c r="G122" s="43">
        <v>1</v>
      </c>
      <c r="H122" s="43">
        <v>1</v>
      </c>
      <c r="I122" s="43">
        <v>8</v>
      </c>
      <c r="J122" s="43">
        <v>51</v>
      </c>
      <c r="K122" s="44" t="s">
        <v>120</v>
      </c>
      <c r="L122" s="52">
        <v>2.33</v>
      </c>
    </row>
    <row r="123" spans="1:12" ht="15">
      <c r="A123" s="14"/>
      <c r="B123" s="15"/>
      <c r="C123" s="11"/>
      <c r="D123" s="7" t="s">
        <v>23</v>
      </c>
      <c r="E123" s="42" t="s">
        <v>51</v>
      </c>
      <c r="F123" s="43">
        <v>30</v>
      </c>
      <c r="G123" s="43">
        <v>2</v>
      </c>
      <c r="H123" s="43">
        <v>0</v>
      </c>
      <c r="I123" s="43">
        <v>15</v>
      </c>
      <c r="J123" s="43">
        <v>70</v>
      </c>
      <c r="K123" s="44" t="s">
        <v>52</v>
      </c>
      <c r="L123" s="52">
        <v>2.1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152</v>
      </c>
      <c r="E125" s="42" t="s">
        <v>53</v>
      </c>
      <c r="F125" s="43">
        <v>30</v>
      </c>
      <c r="G125" s="43">
        <v>2</v>
      </c>
      <c r="H125" s="43">
        <v>0</v>
      </c>
      <c r="I125" s="43">
        <v>10</v>
      </c>
      <c r="J125" s="43">
        <v>51</v>
      </c>
      <c r="K125" s="44" t="s">
        <v>52</v>
      </c>
      <c r="L125" s="43">
        <v>2.4</v>
      </c>
    </row>
    <row r="126" spans="1:12" ht="15">
      <c r="A126" s="14"/>
      <c r="B126" s="15"/>
      <c r="C126" s="11"/>
      <c r="D126" s="6" t="s">
        <v>153</v>
      </c>
      <c r="E126" s="42" t="s">
        <v>154</v>
      </c>
      <c r="F126" s="43">
        <v>30</v>
      </c>
      <c r="G126" s="43">
        <v>0</v>
      </c>
      <c r="H126" s="43">
        <v>1</v>
      </c>
      <c r="I126" s="43">
        <v>23</v>
      </c>
      <c r="J126" s="43">
        <v>105</v>
      </c>
      <c r="K126" s="44" t="s">
        <v>52</v>
      </c>
      <c r="L126" s="43">
        <v>6.5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35</v>
      </c>
      <c r="H127" s="19">
        <f>SUM(H120:H126)</f>
        <v>11</v>
      </c>
      <c r="I127" s="19">
        <f>SUM(I120:I126)</f>
        <v>93</v>
      </c>
      <c r="J127" s="19">
        <f>SUM(J120:J126)</f>
        <v>695</v>
      </c>
      <c r="K127" s="25"/>
      <c r="L127" s="19">
        <f>SUM(L120:L126)</f>
        <v>78.789999999999992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155</v>
      </c>
      <c r="F128" s="43">
        <v>100</v>
      </c>
      <c r="G128" s="43">
        <v>1</v>
      </c>
      <c r="H128" s="43">
        <v>5</v>
      </c>
      <c r="I128" s="43">
        <v>3</v>
      </c>
      <c r="J128" s="43">
        <v>62</v>
      </c>
      <c r="K128" s="44" t="s">
        <v>137</v>
      </c>
      <c r="L128" s="43"/>
    </row>
    <row r="129" spans="1:12" ht="15">
      <c r="A129" s="14"/>
      <c r="B129" s="15"/>
      <c r="C129" s="11"/>
      <c r="D129" s="7" t="s">
        <v>27</v>
      </c>
      <c r="E129" s="42" t="s">
        <v>87</v>
      </c>
      <c r="F129" s="43">
        <v>220</v>
      </c>
      <c r="G129" s="43">
        <v>3</v>
      </c>
      <c r="H129" s="43">
        <v>6</v>
      </c>
      <c r="I129" s="43">
        <v>14</v>
      </c>
      <c r="J129" s="43">
        <v>119</v>
      </c>
      <c r="K129" s="44" t="s">
        <v>89</v>
      </c>
      <c r="L129" s="52">
        <v>12.52</v>
      </c>
    </row>
    <row r="130" spans="1:12" ht="15">
      <c r="A130" s="14"/>
      <c r="B130" s="15"/>
      <c r="C130" s="11"/>
      <c r="D130" s="7" t="s">
        <v>28</v>
      </c>
      <c r="E130" s="42" t="s">
        <v>73</v>
      </c>
      <c r="F130" s="43">
        <v>180</v>
      </c>
      <c r="G130" s="43">
        <v>4</v>
      </c>
      <c r="H130" s="43">
        <v>6</v>
      </c>
      <c r="I130" s="43">
        <v>24</v>
      </c>
      <c r="J130" s="43">
        <v>167</v>
      </c>
      <c r="K130" s="44" t="s">
        <v>47</v>
      </c>
      <c r="L130" s="52">
        <v>16.760000000000002</v>
      </c>
    </row>
    <row r="131" spans="1:12" ht="25.5">
      <c r="A131" s="14"/>
      <c r="B131" s="15"/>
      <c r="C131" s="11"/>
      <c r="D131" s="7" t="s">
        <v>29</v>
      </c>
      <c r="E131" s="42" t="s">
        <v>74</v>
      </c>
      <c r="F131" s="43">
        <v>90</v>
      </c>
      <c r="G131" s="43">
        <v>15</v>
      </c>
      <c r="H131" s="43">
        <v>10</v>
      </c>
      <c r="I131" s="43">
        <v>6</v>
      </c>
      <c r="J131" s="43">
        <v>173</v>
      </c>
      <c r="K131" s="44" t="s">
        <v>48</v>
      </c>
      <c r="L131" s="52">
        <v>37.909999999999997</v>
      </c>
    </row>
    <row r="132" spans="1:12" ht="1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</v>
      </c>
      <c r="H132" s="43">
        <v>0</v>
      </c>
      <c r="I132" s="43">
        <v>18</v>
      </c>
      <c r="J132" s="43">
        <v>76</v>
      </c>
      <c r="K132" s="44" t="s">
        <v>63</v>
      </c>
      <c r="L132" s="53">
        <v>8.4</v>
      </c>
    </row>
    <row r="133" spans="1:12" ht="15">
      <c r="A133" s="14"/>
      <c r="B133" s="15"/>
      <c r="C133" s="11"/>
      <c r="D133" s="7" t="s">
        <v>31</v>
      </c>
      <c r="E133" s="42" t="s">
        <v>51</v>
      </c>
      <c r="F133" s="43">
        <v>30</v>
      </c>
      <c r="G133" s="43">
        <v>2</v>
      </c>
      <c r="H133" s="43">
        <v>0</v>
      </c>
      <c r="I133" s="43">
        <v>15</v>
      </c>
      <c r="J133" s="43">
        <v>70</v>
      </c>
      <c r="K133" s="44" t="s">
        <v>52</v>
      </c>
      <c r="L133" s="52">
        <v>1.61</v>
      </c>
    </row>
    <row r="134" spans="1:12" ht="15">
      <c r="A134" s="14"/>
      <c r="B134" s="15"/>
      <c r="C134" s="11"/>
      <c r="D134" s="7" t="s">
        <v>32</v>
      </c>
      <c r="E134" s="42" t="s">
        <v>53</v>
      </c>
      <c r="F134" s="43">
        <v>30</v>
      </c>
      <c r="G134" s="43">
        <v>2</v>
      </c>
      <c r="H134" s="43">
        <v>0</v>
      </c>
      <c r="I134" s="43">
        <v>10</v>
      </c>
      <c r="J134" s="43">
        <v>51</v>
      </c>
      <c r="K134" s="44" t="s">
        <v>52</v>
      </c>
      <c r="L134" s="52">
        <v>2.0499999999999998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>SUM(G128:G136)</f>
        <v>27</v>
      </c>
      <c r="H137" s="19">
        <f>SUM(H128:H136)</f>
        <v>27</v>
      </c>
      <c r="I137" s="19">
        <f>SUM(I128:I136)</f>
        <v>90</v>
      </c>
      <c r="J137" s="19">
        <f>SUM(J128:J136)</f>
        <v>718</v>
      </c>
      <c r="K137" s="25"/>
      <c r="L137" s="19">
        <f>SUM(L128:L136)</f>
        <v>79.25</v>
      </c>
    </row>
    <row r="138" spans="1:12" ht="1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1360</v>
      </c>
      <c r="G138" s="32">
        <f>G127+G137</f>
        <v>62</v>
      </c>
      <c r="H138" s="32">
        <f>H127+H137</f>
        <v>38</v>
      </c>
      <c r="I138" s="32">
        <f>I127+I137</f>
        <v>183</v>
      </c>
      <c r="J138" s="32">
        <f>J127+J137</f>
        <v>1413</v>
      </c>
      <c r="K138" s="32"/>
      <c r="L138" s="32">
        <f>L127+L137</f>
        <v>158.04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150</v>
      </c>
      <c r="G139" s="40">
        <v>8</v>
      </c>
      <c r="H139" s="40">
        <v>6</v>
      </c>
      <c r="I139" s="40">
        <v>36</v>
      </c>
      <c r="J139" s="40">
        <v>234</v>
      </c>
      <c r="K139" s="41" t="s">
        <v>56</v>
      </c>
      <c r="L139" s="51">
        <v>13.51</v>
      </c>
    </row>
    <row r="140" spans="1:12" ht="15">
      <c r="A140" s="23"/>
      <c r="B140" s="15"/>
      <c r="C140" s="11"/>
      <c r="D140" s="6" t="s">
        <v>125</v>
      </c>
      <c r="E140" s="42" t="s">
        <v>156</v>
      </c>
      <c r="F140" s="43">
        <v>80</v>
      </c>
      <c r="G140" s="43">
        <v>12</v>
      </c>
      <c r="H140" s="43">
        <v>12</v>
      </c>
      <c r="I140" s="43">
        <v>6</v>
      </c>
      <c r="J140" s="43">
        <v>178</v>
      </c>
      <c r="K140" s="44" t="s">
        <v>139</v>
      </c>
      <c r="L140" s="51">
        <v>51.07</v>
      </c>
    </row>
    <row r="141" spans="1:12" ht="15">
      <c r="A141" s="23"/>
      <c r="B141" s="15"/>
      <c r="C141" s="11"/>
      <c r="D141" s="7" t="s">
        <v>22</v>
      </c>
      <c r="E141" s="42" t="s">
        <v>158</v>
      </c>
      <c r="F141" s="43">
        <v>200</v>
      </c>
      <c r="G141" s="43">
        <v>0</v>
      </c>
      <c r="H141" s="43">
        <v>0</v>
      </c>
      <c r="I141" s="43">
        <v>15</v>
      </c>
      <c r="J141" s="43">
        <v>66</v>
      </c>
      <c r="K141" s="44" t="s">
        <v>157</v>
      </c>
      <c r="L141" s="52">
        <v>16.87</v>
      </c>
    </row>
    <row r="142" spans="1:12" ht="15.75" customHeight="1">
      <c r="A142" s="23"/>
      <c r="B142" s="15"/>
      <c r="C142" s="11"/>
      <c r="D142" s="7" t="s">
        <v>23</v>
      </c>
      <c r="E142" s="42" t="s">
        <v>51</v>
      </c>
      <c r="F142" s="43">
        <v>30</v>
      </c>
      <c r="G142" s="43">
        <v>2</v>
      </c>
      <c r="H142" s="43">
        <v>0</v>
      </c>
      <c r="I142" s="43">
        <v>15</v>
      </c>
      <c r="J142" s="43">
        <v>70</v>
      </c>
      <c r="K142" s="44" t="s">
        <v>52</v>
      </c>
      <c r="L142" s="52">
        <v>2.1</v>
      </c>
    </row>
    <row r="143" spans="1:12" ht="15.75" thickBot="1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.75" thickBot="1">
      <c r="A144" s="23"/>
      <c r="B144" s="15"/>
      <c r="C144" s="11"/>
      <c r="D144" s="6" t="s">
        <v>140</v>
      </c>
      <c r="E144" s="42" t="s">
        <v>159</v>
      </c>
      <c r="F144" s="43">
        <v>50</v>
      </c>
      <c r="G144" s="43">
        <v>1</v>
      </c>
      <c r="H144" s="43">
        <v>1</v>
      </c>
      <c r="I144" s="43">
        <v>5</v>
      </c>
      <c r="J144" s="43">
        <v>35</v>
      </c>
      <c r="K144" s="44" t="s">
        <v>142</v>
      </c>
      <c r="L144" s="51">
        <v>4.46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23</v>
      </c>
      <c r="H146" s="19">
        <f>SUM(H139:H145)</f>
        <v>19</v>
      </c>
      <c r="I146" s="19">
        <f>SUM(I139:I145)</f>
        <v>77</v>
      </c>
      <c r="J146" s="19">
        <f>SUM(J139:J145)</f>
        <v>583</v>
      </c>
      <c r="K146" s="25"/>
      <c r="L146" s="19">
        <f>SUM(L139:L145)</f>
        <v>88.009999999999991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160</v>
      </c>
      <c r="F147" s="43">
        <v>80</v>
      </c>
      <c r="G147" s="43">
        <v>2</v>
      </c>
      <c r="H147" s="43">
        <v>6</v>
      </c>
      <c r="I147" s="43">
        <v>8</v>
      </c>
      <c r="J147" s="43">
        <v>94</v>
      </c>
      <c r="K147" s="44" t="s">
        <v>161</v>
      </c>
      <c r="L147" s="43"/>
    </row>
    <row r="148" spans="1:12" ht="15">
      <c r="A148" s="23"/>
      <c r="B148" s="15"/>
      <c r="C148" s="11"/>
      <c r="D148" s="7" t="s">
        <v>27</v>
      </c>
      <c r="E148" s="42" t="s">
        <v>58</v>
      </c>
      <c r="F148" s="43">
        <v>220</v>
      </c>
      <c r="G148" s="43">
        <v>7</v>
      </c>
      <c r="H148" s="43">
        <v>3</v>
      </c>
      <c r="I148" s="43">
        <v>16</v>
      </c>
      <c r="J148" s="43">
        <v>122</v>
      </c>
      <c r="K148" s="44" t="s">
        <v>61</v>
      </c>
      <c r="L148" s="52">
        <v>11.38</v>
      </c>
    </row>
    <row r="149" spans="1:12" ht="15">
      <c r="A149" s="23"/>
      <c r="B149" s="15"/>
      <c r="C149" s="11"/>
      <c r="D149" s="7" t="s">
        <v>28</v>
      </c>
      <c r="E149" s="42" t="s">
        <v>78</v>
      </c>
      <c r="F149" s="43">
        <v>150</v>
      </c>
      <c r="G149" s="43">
        <v>4</v>
      </c>
      <c r="H149" s="43">
        <v>5</v>
      </c>
      <c r="I149" s="43">
        <v>30</v>
      </c>
      <c r="J149" s="43">
        <v>187</v>
      </c>
      <c r="K149" s="44" t="s">
        <v>82</v>
      </c>
      <c r="L149" s="52">
        <v>17.239999999999998</v>
      </c>
    </row>
    <row r="150" spans="1:12" ht="15">
      <c r="A150" s="23"/>
      <c r="B150" s="15"/>
      <c r="C150" s="11"/>
      <c r="D150" s="7" t="s">
        <v>29</v>
      </c>
      <c r="E150" s="42" t="s">
        <v>162</v>
      </c>
      <c r="F150" s="43">
        <v>80</v>
      </c>
      <c r="G150" s="43">
        <v>15</v>
      </c>
      <c r="H150" s="43">
        <v>14</v>
      </c>
      <c r="I150" s="43">
        <v>13</v>
      </c>
      <c r="J150" s="43">
        <v>237</v>
      </c>
      <c r="K150" s="44" t="s">
        <v>97</v>
      </c>
      <c r="L150" s="52">
        <v>39.61</v>
      </c>
    </row>
    <row r="151" spans="1:12" ht="15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</v>
      </c>
      <c r="H151" s="43">
        <v>0</v>
      </c>
      <c r="I151" s="43">
        <v>10</v>
      </c>
      <c r="J151" s="43">
        <v>42</v>
      </c>
      <c r="K151" s="44" t="s">
        <v>163</v>
      </c>
      <c r="L151" s="53">
        <v>8.4</v>
      </c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30</v>
      </c>
      <c r="G152" s="43">
        <v>2</v>
      </c>
      <c r="H152" s="43">
        <v>0</v>
      </c>
      <c r="I152" s="43">
        <v>15</v>
      </c>
      <c r="J152" s="43">
        <v>70</v>
      </c>
      <c r="K152" s="44" t="s">
        <v>52</v>
      </c>
      <c r="L152" s="52">
        <v>1.61</v>
      </c>
    </row>
    <row r="153" spans="1:12" ht="15">
      <c r="A153" s="23"/>
      <c r="B153" s="15"/>
      <c r="C153" s="11"/>
      <c r="D153" s="7" t="s">
        <v>32</v>
      </c>
      <c r="E153" s="42" t="s">
        <v>53</v>
      </c>
      <c r="F153" s="43">
        <v>30</v>
      </c>
      <c r="G153" s="43">
        <v>2</v>
      </c>
      <c r="H153" s="43">
        <v>0</v>
      </c>
      <c r="I153" s="43">
        <v>10</v>
      </c>
      <c r="J153" s="43">
        <v>51</v>
      </c>
      <c r="K153" s="44" t="s">
        <v>52</v>
      </c>
      <c r="L153" s="52">
        <v>2.0499999999999998</v>
      </c>
    </row>
    <row r="154" spans="1:12" ht="15">
      <c r="A154" s="23"/>
      <c r="B154" s="15"/>
      <c r="C154" s="11"/>
      <c r="D154" s="6" t="s">
        <v>140</v>
      </c>
      <c r="E154" s="42" t="s">
        <v>164</v>
      </c>
      <c r="F154" s="43">
        <v>50</v>
      </c>
      <c r="G154" s="43">
        <v>1</v>
      </c>
      <c r="H154" s="43">
        <v>2</v>
      </c>
      <c r="I154" s="43">
        <v>2</v>
      </c>
      <c r="J154" s="43">
        <v>31</v>
      </c>
      <c r="K154" s="44" t="s">
        <v>165</v>
      </c>
      <c r="L154" s="43">
        <v>5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>SUM(G147:G155)</f>
        <v>33</v>
      </c>
      <c r="H156" s="19">
        <f>SUM(H147:H155)</f>
        <v>30</v>
      </c>
      <c r="I156" s="19">
        <f>SUM(I147:I155)</f>
        <v>104</v>
      </c>
      <c r="J156" s="19">
        <f>SUM(J147:J155)</f>
        <v>834</v>
      </c>
      <c r="K156" s="25"/>
      <c r="L156" s="19">
        <f>SUM(L147:L155)</f>
        <v>85.289999999999992</v>
      </c>
    </row>
    <row r="157" spans="1:12" ht="1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1350</v>
      </c>
      <c r="G157" s="32">
        <f>G146+G156</f>
        <v>56</v>
      </c>
      <c r="H157" s="32">
        <f>H146+H156</f>
        <v>49</v>
      </c>
      <c r="I157" s="32">
        <f>I146+I156</f>
        <v>181</v>
      </c>
      <c r="J157" s="32">
        <f>J146+J156</f>
        <v>1417</v>
      </c>
      <c r="K157" s="32"/>
      <c r="L157" s="32">
        <f>L146+L156</f>
        <v>173.29999999999998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166</v>
      </c>
      <c r="F158" s="40">
        <v>220</v>
      </c>
      <c r="G158" s="40">
        <v>22</v>
      </c>
      <c r="H158" s="40">
        <v>21</v>
      </c>
      <c r="I158" s="40">
        <v>19</v>
      </c>
      <c r="J158" s="40">
        <v>350</v>
      </c>
      <c r="K158" s="41" t="s">
        <v>167</v>
      </c>
      <c r="L158" s="51">
        <v>76.66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75</v>
      </c>
      <c r="F160" s="43">
        <v>200</v>
      </c>
      <c r="G160" s="43">
        <v>0</v>
      </c>
      <c r="H160" s="43">
        <v>0</v>
      </c>
      <c r="I160" s="43">
        <v>7</v>
      </c>
      <c r="J160" s="43">
        <v>28</v>
      </c>
      <c r="K160" s="44" t="s">
        <v>76</v>
      </c>
      <c r="L160" s="52">
        <v>4.33</v>
      </c>
    </row>
    <row r="161" spans="1:12" ht="1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2</v>
      </c>
      <c r="H161" s="43">
        <v>0</v>
      </c>
      <c r="I161" s="43">
        <v>15</v>
      </c>
      <c r="J161" s="43">
        <v>70</v>
      </c>
      <c r="K161" s="44" t="s">
        <v>52</v>
      </c>
      <c r="L161" s="52">
        <v>1.61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53</v>
      </c>
      <c r="F163" s="43">
        <v>20</v>
      </c>
      <c r="G163" s="43">
        <v>1</v>
      </c>
      <c r="H163" s="43">
        <v>0</v>
      </c>
      <c r="I163" s="43">
        <v>7</v>
      </c>
      <c r="J163" s="43">
        <v>34</v>
      </c>
      <c r="K163" s="44" t="s">
        <v>52</v>
      </c>
      <c r="L163" s="43">
        <v>2.1</v>
      </c>
    </row>
    <row r="164" spans="1:12" ht="15">
      <c r="A164" s="23"/>
      <c r="B164" s="15"/>
      <c r="C164" s="11"/>
      <c r="D164" s="6" t="s">
        <v>153</v>
      </c>
      <c r="E164" s="42" t="s">
        <v>168</v>
      </c>
      <c r="F164" s="43">
        <v>30</v>
      </c>
      <c r="G164" s="43">
        <v>0</v>
      </c>
      <c r="H164" s="43">
        <v>1</v>
      </c>
      <c r="I164" s="43">
        <v>23</v>
      </c>
      <c r="J164" s="43">
        <v>105</v>
      </c>
      <c r="K164" s="44" t="s">
        <v>52</v>
      </c>
      <c r="L164" s="43">
        <v>6.57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25</v>
      </c>
      <c r="H165" s="19">
        <f>SUM(H158:H164)</f>
        <v>22</v>
      </c>
      <c r="I165" s="19">
        <f>SUM(I158:I164)</f>
        <v>71</v>
      </c>
      <c r="J165" s="19">
        <f>SUM(J158:J164)</f>
        <v>587</v>
      </c>
      <c r="K165" s="25"/>
      <c r="L165" s="19">
        <f>SUM(L158:L164)</f>
        <v>91.269999999999982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127</v>
      </c>
      <c r="F166" s="43">
        <v>80</v>
      </c>
      <c r="G166" s="43">
        <v>1</v>
      </c>
      <c r="H166" s="43">
        <v>4</v>
      </c>
      <c r="I166" s="43">
        <v>6</v>
      </c>
      <c r="J166" s="43">
        <v>62</v>
      </c>
      <c r="K166" s="44" t="s">
        <v>169</v>
      </c>
      <c r="L166" s="43"/>
    </row>
    <row r="167" spans="1:12" ht="15">
      <c r="A167" s="23"/>
      <c r="B167" s="15"/>
      <c r="C167" s="11"/>
      <c r="D167" s="7" t="s">
        <v>27</v>
      </c>
      <c r="E167" s="42" t="s">
        <v>77</v>
      </c>
      <c r="F167" s="43">
        <v>200</v>
      </c>
      <c r="G167" s="43">
        <v>5</v>
      </c>
      <c r="H167" s="43">
        <v>6</v>
      </c>
      <c r="I167" s="43">
        <v>6</v>
      </c>
      <c r="J167" s="43">
        <v>92</v>
      </c>
      <c r="K167" s="44" t="s">
        <v>81</v>
      </c>
      <c r="L167" s="52">
        <v>15.88</v>
      </c>
    </row>
    <row r="168" spans="1:12" ht="15">
      <c r="A168" s="23"/>
      <c r="B168" s="15"/>
      <c r="C168" s="11"/>
      <c r="D168" s="7" t="s">
        <v>28</v>
      </c>
      <c r="E168" s="42" t="s">
        <v>59</v>
      </c>
      <c r="F168" s="43">
        <v>180</v>
      </c>
      <c r="G168" s="43">
        <v>4</v>
      </c>
      <c r="H168" s="43">
        <v>6</v>
      </c>
      <c r="I168" s="43">
        <v>44</v>
      </c>
      <c r="J168" s="43">
        <v>244</v>
      </c>
      <c r="K168" s="44" t="s">
        <v>62</v>
      </c>
      <c r="L168" s="52">
        <v>17.940000000000001</v>
      </c>
    </row>
    <row r="169" spans="1:12" ht="15">
      <c r="A169" s="23"/>
      <c r="B169" s="15"/>
      <c r="C169" s="11"/>
      <c r="D169" s="7" t="s">
        <v>29</v>
      </c>
      <c r="E169" s="42" t="s">
        <v>131</v>
      </c>
      <c r="F169" s="43">
        <v>80</v>
      </c>
      <c r="G169" s="43">
        <v>15</v>
      </c>
      <c r="H169" s="43">
        <v>3</v>
      </c>
      <c r="I169" s="43">
        <v>10</v>
      </c>
      <c r="J169" s="43">
        <v>135</v>
      </c>
      <c r="K169" s="44" t="s">
        <v>132</v>
      </c>
      <c r="L169" s="52">
        <v>52.56</v>
      </c>
    </row>
    <row r="170" spans="1:12" ht="1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1</v>
      </c>
      <c r="H170" s="43">
        <v>0</v>
      </c>
      <c r="I170" s="43">
        <v>20</v>
      </c>
      <c r="J170" s="43">
        <v>87</v>
      </c>
      <c r="K170" s="44" t="s">
        <v>52</v>
      </c>
      <c r="L170" s="53">
        <v>28</v>
      </c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30</v>
      </c>
      <c r="G171" s="43">
        <v>2</v>
      </c>
      <c r="H171" s="43">
        <v>0</v>
      </c>
      <c r="I171" s="43">
        <v>15</v>
      </c>
      <c r="J171" s="43">
        <v>70</v>
      </c>
      <c r="K171" s="44" t="s">
        <v>52</v>
      </c>
      <c r="L171" s="52">
        <v>1.38</v>
      </c>
    </row>
    <row r="172" spans="1:12" ht="15">
      <c r="A172" s="23"/>
      <c r="B172" s="15"/>
      <c r="C172" s="11"/>
      <c r="D172" s="7" t="s">
        <v>32</v>
      </c>
      <c r="E172" s="42" t="s">
        <v>53</v>
      </c>
      <c r="F172" s="43">
        <v>30</v>
      </c>
      <c r="G172" s="43">
        <v>2</v>
      </c>
      <c r="H172" s="43">
        <v>0</v>
      </c>
      <c r="I172" s="43">
        <v>10</v>
      </c>
      <c r="J172" s="43">
        <v>51</v>
      </c>
      <c r="K172" s="44" t="s">
        <v>52</v>
      </c>
      <c r="L172" s="52">
        <v>1.8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>SUM(G166:G174)</f>
        <v>30</v>
      </c>
      <c r="H175" s="19">
        <f>SUM(H166:H174)</f>
        <v>19</v>
      </c>
      <c r="I175" s="19">
        <f>SUM(I166:I174)</f>
        <v>111</v>
      </c>
      <c r="J175" s="19">
        <f>SUM(J166:J174)</f>
        <v>741</v>
      </c>
      <c r="K175" s="25"/>
      <c r="L175" s="19">
        <f>SUM(L166:L174)</f>
        <v>117.55999999999999</v>
      </c>
    </row>
    <row r="176" spans="1:12" ht="15.75" thickBot="1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1300</v>
      </c>
      <c r="G176" s="32">
        <f>G165+G175</f>
        <v>55</v>
      </c>
      <c r="H176" s="32">
        <f>H165+H175</f>
        <v>41</v>
      </c>
      <c r="I176" s="32">
        <f>I165+I175</f>
        <v>182</v>
      </c>
      <c r="J176" s="32">
        <f>J165+J175</f>
        <v>1328</v>
      </c>
      <c r="K176" s="32"/>
      <c r="L176" s="32">
        <f>L165+L175</f>
        <v>208.82999999999998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>
        <v>220</v>
      </c>
      <c r="G177" s="40">
        <v>5</v>
      </c>
      <c r="H177" s="40">
        <v>6</v>
      </c>
      <c r="I177" s="40">
        <v>25</v>
      </c>
      <c r="J177" s="40">
        <v>186</v>
      </c>
      <c r="K177" s="41" t="s">
        <v>101</v>
      </c>
      <c r="L177" s="51">
        <v>39.450000000000003</v>
      </c>
    </row>
    <row r="178" spans="1:12" ht="15">
      <c r="A178" s="23"/>
      <c r="B178" s="15"/>
      <c r="C178" s="11"/>
      <c r="D178" s="6"/>
      <c r="E178" s="42" t="s">
        <v>100</v>
      </c>
      <c r="F178" s="43">
        <v>40</v>
      </c>
      <c r="G178" s="43">
        <v>5</v>
      </c>
      <c r="H178" s="43">
        <v>4</v>
      </c>
      <c r="I178" s="43">
        <v>0</v>
      </c>
      <c r="J178" s="43">
        <v>57</v>
      </c>
      <c r="K178" s="44" t="s">
        <v>102</v>
      </c>
      <c r="L178" s="51">
        <v>12</v>
      </c>
    </row>
    <row r="179" spans="1:12" ht="1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0</v>
      </c>
      <c r="H179" s="43">
        <v>0</v>
      </c>
      <c r="I179" s="43">
        <v>2</v>
      </c>
      <c r="J179" s="43">
        <v>21</v>
      </c>
      <c r="K179" s="44" t="s">
        <v>134</v>
      </c>
      <c r="L179" s="52">
        <v>9.85</v>
      </c>
    </row>
    <row r="180" spans="1:12" ht="15">
      <c r="A180" s="23"/>
      <c r="B180" s="15"/>
      <c r="C180" s="11"/>
      <c r="D180" s="7" t="s">
        <v>23</v>
      </c>
      <c r="E180" s="42" t="s">
        <v>51</v>
      </c>
      <c r="F180" s="43">
        <v>30</v>
      </c>
      <c r="G180" s="43">
        <v>2</v>
      </c>
      <c r="H180" s="43">
        <v>0</v>
      </c>
      <c r="I180" s="43">
        <v>15</v>
      </c>
      <c r="J180" s="43">
        <v>70</v>
      </c>
      <c r="K180" s="44" t="s">
        <v>52</v>
      </c>
      <c r="L180" s="43">
        <v>1.61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91</v>
      </c>
      <c r="F182" s="43">
        <v>30</v>
      </c>
      <c r="G182" s="43">
        <v>7</v>
      </c>
      <c r="H182" s="43">
        <v>9</v>
      </c>
      <c r="I182" s="43">
        <v>0</v>
      </c>
      <c r="J182" s="43">
        <v>108</v>
      </c>
      <c r="K182" s="44" t="s">
        <v>92</v>
      </c>
      <c r="L182" s="54">
        <v>45366</v>
      </c>
    </row>
    <row r="183" spans="1:12" ht="15">
      <c r="A183" s="23"/>
      <c r="B183" s="15"/>
      <c r="C183" s="11"/>
      <c r="D183" s="6" t="s">
        <v>26</v>
      </c>
      <c r="E183" s="42" t="s">
        <v>99</v>
      </c>
      <c r="F183" s="43">
        <v>15</v>
      </c>
      <c r="G183" s="43">
        <v>0</v>
      </c>
      <c r="H183" s="43">
        <v>11</v>
      </c>
      <c r="I183" s="43">
        <v>0</v>
      </c>
      <c r="J183" s="43">
        <v>99</v>
      </c>
      <c r="K183" s="44" t="s">
        <v>103</v>
      </c>
      <c r="L183" s="43">
        <v>9.11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>SUM(G177:G183)</f>
        <v>19</v>
      </c>
      <c r="H184" s="19">
        <f>SUM(H177:H183)</f>
        <v>30</v>
      </c>
      <c r="I184" s="19">
        <f>SUM(I177:I183)</f>
        <v>42</v>
      </c>
      <c r="J184" s="19">
        <f>SUM(J177:J183)</f>
        <v>541</v>
      </c>
      <c r="K184" s="25"/>
      <c r="L184" s="19">
        <f>SUM(L177:L183)</f>
        <v>45438.020000000004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170</v>
      </c>
      <c r="F185" s="43">
        <v>80</v>
      </c>
      <c r="G185" s="43">
        <v>2</v>
      </c>
      <c r="H185" s="43">
        <v>8</v>
      </c>
      <c r="I185" s="43">
        <v>8</v>
      </c>
      <c r="J185" s="43">
        <v>114</v>
      </c>
      <c r="K185" s="44" t="s">
        <v>171</v>
      </c>
      <c r="L185" s="43"/>
    </row>
    <row r="186" spans="1:12" ht="15">
      <c r="A186" s="23"/>
      <c r="B186" s="15"/>
      <c r="C186" s="11"/>
      <c r="D186" s="7" t="s">
        <v>27</v>
      </c>
      <c r="E186" s="42" t="s">
        <v>172</v>
      </c>
      <c r="F186" s="43">
        <v>200</v>
      </c>
      <c r="G186" s="43">
        <v>8</v>
      </c>
      <c r="H186" s="43">
        <v>4</v>
      </c>
      <c r="I186" s="43">
        <v>12</v>
      </c>
      <c r="J186" s="43">
        <v>116</v>
      </c>
      <c r="K186" s="44" t="s">
        <v>173</v>
      </c>
      <c r="L186" s="52">
        <v>14.95</v>
      </c>
    </row>
    <row r="187" spans="1:12" ht="15">
      <c r="A187" s="23"/>
      <c r="B187" s="15"/>
      <c r="C187" s="11"/>
      <c r="D187" s="7" t="s">
        <v>28</v>
      </c>
      <c r="E187" s="42" t="s">
        <v>104</v>
      </c>
      <c r="F187" s="43">
        <v>150</v>
      </c>
      <c r="G187" s="43">
        <v>5</v>
      </c>
      <c r="H187" s="43">
        <v>5</v>
      </c>
      <c r="I187" s="43">
        <v>33</v>
      </c>
      <c r="J187" s="43">
        <v>197</v>
      </c>
      <c r="K187" s="44" t="s">
        <v>105</v>
      </c>
      <c r="L187" s="52">
        <v>16.100000000000001</v>
      </c>
    </row>
    <row r="188" spans="1:12" ht="15">
      <c r="A188" s="23"/>
      <c r="B188" s="15"/>
      <c r="C188" s="11"/>
      <c r="D188" s="7" t="s">
        <v>29</v>
      </c>
      <c r="E188" s="42" t="s">
        <v>79</v>
      </c>
      <c r="F188" s="43">
        <v>90</v>
      </c>
      <c r="G188" s="43">
        <v>15</v>
      </c>
      <c r="H188" s="43">
        <v>15</v>
      </c>
      <c r="I188" s="43">
        <v>3</v>
      </c>
      <c r="J188" s="43">
        <v>209</v>
      </c>
      <c r="K188" s="44" t="s">
        <v>83</v>
      </c>
      <c r="L188" s="52">
        <v>40.32</v>
      </c>
    </row>
    <row r="189" spans="1:12" ht="15">
      <c r="A189" s="23"/>
      <c r="B189" s="15"/>
      <c r="C189" s="11"/>
      <c r="D189" s="7" t="s">
        <v>30</v>
      </c>
      <c r="E189" s="42" t="s">
        <v>106</v>
      </c>
      <c r="F189" s="43">
        <v>200</v>
      </c>
      <c r="G189" s="43">
        <v>1</v>
      </c>
      <c r="H189" s="43">
        <v>0</v>
      </c>
      <c r="I189" s="43">
        <v>16</v>
      </c>
      <c r="J189" s="43">
        <v>67</v>
      </c>
      <c r="K189" s="44" t="s">
        <v>107</v>
      </c>
      <c r="L189" s="53">
        <v>8.5</v>
      </c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30</v>
      </c>
      <c r="G190" s="43">
        <v>2</v>
      </c>
      <c r="H190" s="43">
        <v>0</v>
      </c>
      <c r="I190" s="43">
        <v>15</v>
      </c>
      <c r="J190" s="43">
        <v>70</v>
      </c>
      <c r="K190" s="44" t="s">
        <v>52</v>
      </c>
      <c r="L190" s="52">
        <v>1.61</v>
      </c>
    </row>
    <row r="191" spans="1:12" ht="15">
      <c r="A191" s="23"/>
      <c r="B191" s="15"/>
      <c r="C191" s="11"/>
      <c r="D191" s="7" t="s">
        <v>32</v>
      </c>
      <c r="E191" s="42" t="s">
        <v>53</v>
      </c>
      <c r="F191" s="43">
        <v>30</v>
      </c>
      <c r="G191" s="43">
        <v>2</v>
      </c>
      <c r="H191" s="43">
        <v>0</v>
      </c>
      <c r="I191" s="43">
        <v>10</v>
      </c>
      <c r="J191" s="43">
        <v>51</v>
      </c>
      <c r="K191" s="44" t="s">
        <v>52</v>
      </c>
      <c r="L191" s="52">
        <v>2.0499999999999998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>SUM(G185:G193)</f>
        <v>35</v>
      </c>
      <c r="H194" s="19">
        <f>SUM(H185:H193)</f>
        <v>32</v>
      </c>
      <c r="I194" s="19">
        <f>SUM(I185:I193)</f>
        <v>97</v>
      </c>
      <c r="J194" s="19">
        <f>SUM(J185:J193)</f>
        <v>824</v>
      </c>
      <c r="K194" s="25"/>
      <c r="L194" s="19">
        <f>SUM(L185:L193)</f>
        <v>83.53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1315</v>
      </c>
      <c r="G195" s="32">
        <f>G184+G194</f>
        <v>54</v>
      </c>
      <c r="H195" s="32">
        <f>H184+H194</f>
        <v>62</v>
      </c>
      <c r="I195" s="32">
        <f>I184+I194</f>
        <v>139</v>
      </c>
      <c r="J195" s="32">
        <f>J184+J194</f>
        <v>1365</v>
      </c>
      <c r="K195" s="32"/>
      <c r="L195" s="32">
        <f>L184+L194</f>
        <v>45521.55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>(G24+G43+G62+G81+G100+G119+G138+G157+G176+G195)/(IF(G24=0,0,1)+IF(G43=0,0,1)+IF(G62=0,0,1)+IF(G81=0,0,1)+IF(G100=0,0,1)+IF(G119=0,0,1)+IF(G138=0,0,1)+IF(G157=0,0,1)+IF(G176=0,0,1)+IF(G195=0,0,1))</f>
        <v>54.4</v>
      </c>
      <c r="H196" s="34">
        <f>(H24+H43+H62+H81+H100+H119+H138+H157+H176+H195)/(IF(H24=0,0,1)+IF(H43=0,0,1)+IF(H62=0,0,1)+IF(H81=0,0,1)+IF(H100=0,0,1)+IF(H119=0,0,1)+IF(H138=0,0,1)+IF(H157=0,0,1)+IF(H176=0,0,1)+IF(H195=0,0,1))</f>
        <v>44.9</v>
      </c>
      <c r="I196" s="34">
        <f>(I24+I43+I62+I81+I100+I119+I138+I157+I176+I195)/(IF(I24=0,0,1)+IF(I43=0,0,1)+IF(I62=0,0,1)+IF(I81=0,0,1)+IF(I100=0,0,1)+IF(I119=0,0,1)+IF(I138=0,0,1)+IF(I157=0,0,1)+IF(I176=0,0,1)+IF(I195=0,0,1))</f>
        <v>172.3</v>
      </c>
      <c r="J196" s="34">
        <f>(J24+J43+J62+J81+J100+J119+J138+J157+J176+J195)/(IF(J24=0,0,1)+IF(J43=0,0,1)+IF(J62=0,0,1)+IF(J81=0,0,1)+IF(J100=0,0,1)+IF(J119=0,0,1)+IF(J138=0,0,1)+IF(J157=0,0,1)+IF(J176=0,0,1)+IF(J195=0,0,1))</f>
        <v>1329.1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4710.0960000000005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dcterms:created xsi:type="dcterms:W3CDTF">2022-05-16T14:23:56Z</dcterms:created>
  <dcterms:modified xsi:type="dcterms:W3CDTF">2025-09-02T03:31:17Z</dcterms:modified>
</cp:coreProperties>
</file>